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285" windowWidth="11115" windowHeight="6225"/>
  </bookViews>
  <sheets>
    <sheet name="Годовой отчет 2023" sheetId="5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I188" i="5"/>
  <c r="I184"/>
  <c r="I185"/>
  <c r="I186"/>
  <c r="I183"/>
  <c r="H185"/>
  <c r="H181" s="1"/>
  <c r="G185"/>
  <c r="G181" s="1"/>
  <c r="S181"/>
  <c r="R181"/>
  <c r="Q181"/>
  <c r="S184" l="1"/>
  <c r="S185"/>
  <c r="S186"/>
  <c r="S183"/>
  <c r="Q186"/>
  <c r="H188"/>
  <c r="G188"/>
  <c r="I133" l="1"/>
  <c r="I135"/>
  <c r="I132"/>
  <c r="I90"/>
  <c r="I87"/>
  <c r="I76"/>
  <c r="H76"/>
  <c r="G76"/>
  <c r="I79"/>
  <c r="I80"/>
  <c r="I78"/>
  <c r="I68"/>
  <c r="H68"/>
  <c r="G68"/>
  <c r="I71"/>
  <c r="I70"/>
  <c r="I60"/>
  <c r="H60"/>
  <c r="G60"/>
  <c r="I63"/>
  <c r="I62"/>
  <c r="I52"/>
  <c r="I55"/>
  <c r="I54"/>
  <c r="I36"/>
  <c r="I41"/>
  <c r="I38"/>
  <c r="H28"/>
  <c r="G28"/>
  <c r="H189"/>
  <c r="I189"/>
  <c r="J189"/>
  <c r="K189"/>
  <c r="L189"/>
  <c r="M189"/>
  <c r="N189"/>
  <c r="O189"/>
  <c r="P189"/>
  <c r="Q189"/>
  <c r="R189"/>
  <c r="S189"/>
  <c r="H187"/>
  <c r="J187"/>
  <c r="K187"/>
  <c r="L187"/>
  <c r="M187"/>
  <c r="N187"/>
  <c r="O187"/>
  <c r="P187"/>
  <c r="Q187"/>
  <c r="R187"/>
  <c r="H186"/>
  <c r="J186"/>
  <c r="K186"/>
  <c r="L186"/>
  <c r="M186"/>
  <c r="N186"/>
  <c r="O186"/>
  <c r="P186"/>
  <c r="R186"/>
  <c r="J185"/>
  <c r="K185"/>
  <c r="L185"/>
  <c r="M185"/>
  <c r="N185"/>
  <c r="O185"/>
  <c r="P185"/>
  <c r="Q185"/>
  <c r="R185"/>
  <c r="H184"/>
  <c r="J184"/>
  <c r="K184"/>
  <c r="L184"/>
  <c r="M184"/>
  <c r="N184"/>
  <c r="O184"/>
  <c r="P184"/>
  <c r="Q184"/>
  <c r="R184"/>
  <c r="H183"/>
  <c r="J183"/>
  <c r="K183"/>
  <c r="L183"/>
  <c r="M183"/>
  <c r="N183"/>
  <c r="O183"/>
  <c r="P183"/>
  <c r="Q183"/>
  <c r="R183"/>
  <c r="G189"/>
  <c r="G187"/>
  <c r="G186"/>
  <c r="G184"/>
  <c r="G183"/>
  <c r="G117"/>
  <c r="I17"/>
  <c r="I4"/>
  <c r="H4"/>
  <c r="G4"/>
  <c r="I6"/>
  <c r="S159"/>
  <c r="R157"/>
  <c r="Q157"/>
  <c r="S135"/>
  <c r="S132"/>
  <c r="S130"/>
  <c r="R117"/>
  <c r="S88"/>
  <c r="S87"/>
  <c r="R76"/>
  <c r="S76" s="1"/>
  <c r="Q76"/>
  <c r="S79"/>
  <c r="S78"/>
  <c r="S68"/>
  <c r="R68"/>
  <c r="Q68"/>
  <c r="S71"/>
  <c r="S70"/>
  <c r="S63"/>
  <c r="S62"/>
  <c r="R60"/>
  <c r="S60" s="1"/>
  <c r="Q60"/>
  <c r="R52"/>
  <c r="S52" s="1"/>
  <c r="Q52"/>
  <c r="S55"/>
  <c r="S54"/>
  <c r="S30"/>
  <c r="R20"/>
  <c r="R12"/>
  <c r="S12" s="1"/>
  <c r="Q12"/>
  <c r="S15"/>
  <c r="S16"/>
  <c r="S17"/>
  <c r="Q20"/>
  <c r="S14"/>
  <c r="S6"/>
  <c r="R4"/>
  <c r="Q4"/>
  <c r="S4" l="1"/>
  <c r="H12"/>
  <c r="G12"/>
  <c r="S120"/>
  <c r="R109"/>
  <c r="Q109"/>
  <c r="H109"/>
  <c r="G109"/>
  <c r="S28"/>
  <c r="I16" l="1"/>
  <c r="G20"/>
  <c r="I20" s="1"/>
  <c r="S20"/>
  <c r="I22"/>
  <c r="S22"/>
  <c r="I30"/>
  <c r="I28"/>
  <c r="Q36"/>
  <c r="G93"/>
  <c r="H93"/>
  <c r="Q93"/>
  <c r="R93"/>
  <c r="I95"/>
  <c r="S95"/>
  <c r="I96"/>
  <c r="S96"/>
  <c r="I98"/>
  <c r="G101"/>
  <c r="H101"/>
  <c r="Q101"/>
  <c r="R101"/>
  <c r="I103"/>
  <c r="I111"/>
  <c r="S111"/>
  <c r="I109"/>
  <c r="I119"/>
  <c r="S119"/>
  <c r="I120"/>
  <c r="I121"/>
  <c r="S121"/>
  <c r="Q117"/>
  <c r="S117" s="1"/>
  <c r="I123"/>
  <c r="S123"/>
  <c r="G125"/>
  <c r="H125"/>
  <c r="Q125"/>
  <c r="R125"/>
  <c r="G133"/>
  <c r="H133"/>
  <c r="Q133"/>
  <c r="R133"/>
  <c r="G141"/>
  <c r="H141"/>
  <c r="Q141"/>
  <c r="R141"/>
  <c r="G149"/>
  <c r="H149"/>
  <c r="Q149"/>
  <c r="R149"/>
  <c r="I151"/>
  <c r="S151"/>
  <c r="I152"/>
  <c r="S152"/>
  <c r="G157"/>
  <c r="H157"/>
  <c r="I167"/>
  <c r="S167"/>
  <c r="I168"/>
  <c r="S168"/>
  <c r="G173"/>
  <c r="H173"/>
  <c r="Q173"/>
  <c r="R173"/>
  <c r="I175"/>
  <c r="S133" l="1"/>
  <c r="I101"/>
  <c r="H117"/>
  <c r="G165"/>
  <c r="R165"/>
  <c r="R85"/>
  <c r="S149"/>
  <c r="Q165"/>
  <c r="I125"/>
  <c r="Q44"/>
  <c r="S38"/>
  <c r="S125"/>
  <c r="G44"/>
  <c r="Q85"/>
  <c r="G52"/>
  <c r="H44"/>
  <c r="H36"/>
  <c r="I173"/>
  <c r="S101"/>
  <c r="G85"/>
  <c r="R44"/>
  <c r="R36"/>
  <c r="G36"/>
  <c r="I93"/>
  <c r="S93"/>
  <c r="I149"/>
  <c r="I15"/>
  <c r="I14"/>
  <c r="H165"/>
  <c r="S109"/>
  <c r="H85"/>
  <c r="H52"/>
  <c r="I44" l="1"/>
  <c r="S85"/>
  <c r="I117"/>
  <c r="S165"/>
  <c r="S44"/>
  <c r="I85"/>
  <c r="S36"/>
  <c r="I12"/>
  <c r="I165"/>
  <c r="I181" l="1"/>
</calcChain>
</file>

<file path=xl/sharedStrings.xml><?xml version="1.0" encoding="utf-8"?>
<sst xmlns="http://schemas.openxmlformats.org/spreadsheetml/2006/main" count="238" uniqueCount="61">
  <si>
    <t>Источник финансирования</t>
  </si>
  <si>
    <t xml:space="preserve">Наименование муниципальной программы,подпрограммы
</t>
  </si>
  <si>
    <t>Коды аналитической программной классификации</t>
  </si>
  <si>
    <t>МП</t>
  </si>
  <si>
    <t>Пп</t>
  </si>
  <si>
    <t>Всего</t>
  </si>
  <si>
    <t>в том числе:</t>
  </si>
  <si>
    <t>собственные средства бюджета города Коврова</t>
  </si>
  <si>
    <t>субсидии из областного бюджета</t>
  </si>
  <si>
    <t>субвенции из областного бюджета Владимирской области</t>
  </si>
  <si>
    <t>иные межбюджетные трансферы из областного бюджета имеющие целевое назначение</t>
  </si>
  <si>
    <t>средства областного бюджета,планируемые к привлечению</t>
  </si>
  <si>
    <t>иные источники</t>
  </si>
  <si>
    <t>3</t>
  </si>
  <si>
    <t>5</t>
  </si>
  <si>
    <t>6</t>
  </si>
  <si>
    <t>7</t>
  </si>
  <si>
    <t>11</t>
  </si>
  <si>
    <t>12</t>
  </si>
  <si>
    <t>13</t>
  </si>
  <si>
    <t>14</t>
  </si>
  <si>
    <t>15</t>
  </si>
  <si>
    <t>16</t>
  </si>
  <si>
    <t>23</t>
  </si>
  <si>
    <t>26</t>
  </si>
  <si>
    <t>27</t>
  </si>
  <si>
    <t>29</t>
  </si>
  <si>
    <t>Итого</t>
  </si>
  <si>
    <t>Программа "Реализация государственной национальной политики на территории города Ковров"</t>
  </si>
  <si>
    <t>Программа "Ремонт фасадов многоквартирных домов в городе Коврове"</t>
  </si>
  <si>
    <t>20</t>
  </si>
  <si>
    <t xml:space="preserve">Программа "Комплексные меры профилактики правонарушений в городе Коврове" </t>
  </si>
  <si>
    <t xml:space="preserve">Программа "Молодежная и семейная политика города Коврова" </t>
  </si>
  <si>
    <t xml:space="preserve">Программа "Развитие культуры и туризма" </t>
  </si>
  <si>
    <t xml:space="preserve">Программа" Развитие транспортной системы и транспортной доступности города Коврова" </t>
  </si>
  <si>
    <t xml:space="preserve">Программа "Дорожное хозяйство города Коврова" </t>
  </si>
  <si>
    <t xml:space="preserve">Программа"Жилищное хозяйство города Коврова" </t>
  </si>
  <si>
    <t xml:space="preserve">Программа"Развитие коммунального хозяйства" </t>
  </si>
  <si>
    <t xml:space="preserve">Программа"Благоустройство и охрана окружающей среды" </t>
  </si>
  <si>
    <t xml:space="preserve">Программа"Развитие физической культуры и спорта города Коврова" </t>
  </si>
  <si>
    <t xml:space="preserve">Программа"Развитие малого и среднего предпринимательства в городе Коврове" </t>
  </si>
  <si>
    <t xml:space="preserve">Программа"Управление муниципальным имуществом и земельными ресурсами в городе Коврове" </t>
  </si>
  <si>
    <t xml:space="preserve">Программа"Развитие образования в городе Коврове" </t>
  </si>
  <si>
    <t xml:space="preserve">Программа "Капитальный ремонт многоквартирных домов" </t>
  </si>
  <si>
    <t xml:space="preserve">Программа "Противодействие терроризму и экстримизму в городе Ковров" </t>
  </si>
  <si>
    <t xml:space="preserve">Программа "Комплексное развитие транспортной инфраструктуры г. Коврова" </t>
  </si>
  <si>
    <t xml:space="preserve">Программа "Благоустройство территории города Коврова" </t>
  </si>
  <si>
    <t xml:space="preserve">Программа "Патриотическое воспитание граждан города Коврова" </t>
  </si>
  <si>
    <t>17</t>
  </si>
  <si>
    <t>Плановые объемы финансирования на 2022 год, тыс.руб.</t>
  </si>
  <si>
    <r>
      <t>Программа "Защита населения и территорий от чрезвычайных ситуаций,обеспечение первичных мер пожарной безопасности и безопасности людей на водных объектах"</t>
    </r>
    <r>
      <rPr>
        <b/>
        <sz val="10"/>
        <rFont val="Arial Cyr"/>
        <charset val="204"/>
      </rPr>
      <t xml:space="preserve"> </t>
    </r>
  </si>
  <si>
    <r>
      <t>Программа "Обеспечение доступным и комфортным жильем населения города Коврова"</t>
    </r>
    <r>
      <rPr>
        <b/>
        <sz val="10"/>
        <rFont val="Arial Cyr"/>
        <charset val="204"/>
      </rPr>
      <t xml:space="preserve"> </t>
    </r>
  </si>
  <si>
    <r>
      <t>Программа "Организация муниципального управления в муниципальном образовании город Ковров Владимирской области"</t>
    </r>
    <r>
      <rPr>
        <b/>
        <sz val="10"/>
        <rFont val="Arial Cyr"/>
        <charset val="204"/>
      </rPr>
      <t xml:space="preserve"> </t>
    </r>
  </si>
  <si>
    <t>Плановые объемы финансирования на 2023 год, тыс.руб.</t>
  </si>
  <si>
    <t>Фактические объемы финансирования 2023 год,тыс.руб.</t>
  </si>
  <si>
    <t>Отношение фактических расходов к оценке расходов 2022 год,
%</t>
  </si>
  <si>
    <t>Фактические объемы финансирования 2022год,тыс.руб.</t>
  </si>
  <si>
    <t>Отношение фактических расходов к оценке расходов 2023 год,
%</t>
  </si>
  <si>
    <t xml:space="preserve">Отчет о ходе финансирования и реализации муниципальных программ по состоянию на 01.01.2024 г.        
</t>
  </si>
  <si>
    <t>субсидии из федерального бюджета</t>
  </si>
  <si>
    <t>-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</si>
</sst>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#,##0.0\ _₽"/>
    <numFmt numFmtId="165" formatCode="#,##0.0"/>
    <numFmt numFmtId="166" formatCode="0.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1">
    <xf numFmtId="0" fontId="0" fillId="0" borderId="0" xfId="0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3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 wrapText="1"/>
    </xf>
    <xf numFmtId="165" fontId="4" fillId="0" borderId="20" xfId="0" applyNumberFormat="1" applyFont="1" applyFill="1" applyBorder="1" applyAlignment="1">
      <alignment horizontal="right" wrapText="1"/>
    </xf>
    <xf numFmtId="165" fontId="4" fillId="0" borderId="24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wrapText="1"/>
    </xf>
    <xf numFmtId="165" fontId="3" fillId="0" borderId="24" xfId="0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165" fontId="4" fillId="0" borderId="2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 vertical="top"/>
    </xf>
    <xf numFmtId="166" fontId="3" fillId="0" borderId="14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18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6" fontId="4" fillId="0" borderId="46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3" fillId="0" borderId="46" xfId="0" applyNumberFormat="1" applyFont="1" applyFill="1" applyBorder="1" applyAlignment="1">
      <alignment horizontal="right"/>
    </xf>
    <xf numFmtId="165" fontId="4" fillId="0" borderId="23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/>
    </xf>
    <xf numFmtId="166" fontId="5" fillId="0" borderId="20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6" fontId="6" fillId="0" borderId="2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165" fontId="6" fillId="0" borderId="36" xfId="0" applyNumberFormat="1" applyFont="1" applyFill="1" applyBorder="1" applyAlignment="1">
      <alignment horizontal="right"/>
    </xf>
    <xf numFmtId="165" fontId="6" fillId="0" borderId="39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5" fillId="0" borderId="38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5" fillId="0" borderId="47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6" fillId="0" borderId="46" xfId="0" applyNumberFormat="1" applyFont="1" applyFill="1" applyBorder="1" applyAlignment="1">
      <alignment horizontal="right"/>
    </xf>
    <xf numFmtId="165" fontId="7" fillId="0" borderId="34" xfId="0" applyNumberFormat="1" applyFont="1" applyFill="1" applyBorder="1" applyAlignment="1">
      <alignment horizontal="right"/>
    </xf>
    <xf numFmtId="165" fontId="0" fillId="0" borderId="34" xfId="0" applyNumberFormat="1" applyFont="1" applyFill="1" applyBorder="1" applyAlignment="1">
      <alignment horizontal="right"/>
    </xf>
    <xf numFmtId="166" fontId="8" fillId="0" borderId="34" xfId="0" applyNumberFormat="1" applyFont="1" applyFill="1" applyBorder="1" applyAlignment="1">
      <alignment horizontal="right"/>
    </xf>
    <xf numFmtId="165" fontId="8" fillId="0" borderId="34" xfId="0" applyNumberFormat="1" applyFont="1" applyFill="1" applyBorder="1" applyAlignment="1">
      <alignment horizontal="right"/>
    </xf>
    <xf numFmtId="0" fontId="7" fillId="0" borderId="0" xfId="0" applyFont="1" applyFill="1"/>
    <xf numFmtId="0" fontId="0" fillId="0" borderId="6" xfId="0" applyFill="1" applyBorder="1"/>
    <xf numFmtId="0" fontId="0" fillId="0" borderId="37" xfId="0" applyFill="1" applyBorder="1"/>
    <xf numFmtId="165" fontId="6" fillId="0" borderId="14" xfId="0" applyNumberFormat="1" applyFon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165" fontId="3" fillId="0" borderId="14" xfId="0" applyNumberFormat="1" applyFont="1" applyFill="1" applyBorder="1" applyAlignment="1">
      <alignment horizontal="right"/>
    </xf>
    <xf numFmtId="0" fontId="0" fillId="0" borderId="25" xfId="0" applyFill="1" applyBorder="1"/>
    <xf numFmtId="0" fontId="0" fillId="0" borderId="27" xfId="0" applyFill="1" applyBorder="1"/>
    <xf numFmtId="165" fontId="4" fillId="0" borderId="21" xfId="0" applyNumberFormat="1" applyFont="1" applyFill="1" applyBorder="1" applyAlignment="1">
      <alignment horizontal="right"/>
    </xf>
    <xf numFmtId="166" fontId="4" fillId="0" borderId="47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 wrapText="1"/>
    </xf>
    <xf numFmtId="166" fontId="3" fillId="0" borderId="51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 wrapText="1"/>
    </xf>
    <xf numFmtId="165" fontId="3" fillId="0" borderId="22" xfId="0" applyNumberFormat="1" applyFont="1" applyFill="1" applyBorder="1" applyAlignment="1">
      <alignment horizontal="right" wrapText="1"/>
    </xf>
    <xf numFmtId="165" fontId="3" fillId="0" borderId="51" xfId="0" applyNumberFormat="1" applyFont="1" applyFill="1" applyBorder="1" applyAlignment="1">
      <alignment horizontal="right" wrapText="1"/>
    </xf>
    <xf numFmtId="165" fontId="3" fillId="0" borderId="16" xfId="0" applyNumberFormat="1" applyFont="1" applyFill="1" applyBorder="1" applyAlignment="1">
      <alignment horizontal="right" wrapText="1"/>
    </xf>
    <xf numFmtId="165" fontId="0" fillId="0" borderId="34" xfId="0" applyNumberForma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32" xfId="0" applyNumberForma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distributed" wrapText="1"/>
    </xf>
    <xf numFmtId="0" fontId="0" fillId="0" borderId="36" xfId="0" applyNumberFormat="1" applyFill="1" applyBorder="1" applyAlignment="1">
      <alignment horizontal="center" vertical="distributed" wrapText="1"/>
    </xf>
    <xf numFmtId="0" fontId="0" fillId="0" borderId="43" xfId="0" applyNumberFormat="1" applyFill="1" applyBorder="1" applyAlignment="1">
      <alignment horizontal="center" vertical="distributed" wrapText="1"/>
    </xf>
    <xf numFmtId="0" fontId="0" fillId="0" borderId="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distributed" wrapText="1"/>
    </xf>
    <xf numFmtId="0" fontId="0" fillId="0" borderId="29" xfId="0" applyFill="1" applyBorder="1" applyAlignment="1">
      <alignment horizontal="left" vertical="distributed" wrapText="1"/>
    </xf>
    <xf numFmtId="0" fontId="0" fillId="0" borderId="30" xfId="0" applyFill="1" applyBorder="1" applyAlignment="1">
      <alignment horizontal="left" vertical="distributed" wrapText="1"/>
    </xf>
    <xf numFmtId="0" fontId="0" fillId="0" borderId="8" xfId="0" applyFill="1" applyBorder="1" applyAlignment="1">
      <alignment horizontal="left" vertical="distributed" wrapText="1"/>
    </xf>
    <xf numFmtId="0" fontId="0" fillId="0" borderId="19" xfId="0" applyFill="1" applyBorder="1" applyAlignment="1">
      <alignment horizontal="left" vertical="distributed" wrapText="1"/>
    </xf>
    <xf numFmtId="0" fontId="0" fillId="0" borderId="12" xfId="0" applyFill="1" applyBorder="1" applyAlignment="1">
      <alignment horizontal="left" vertical="distributed" wrapText="1"/>
    </xf>
    <xf numFmtId="0" fontId="0" fillId="0" borderId="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8" xfId="1" applyFont="1" applyFill="1" applyBorder="1" applyAlignment="1">
      <alignment horizontal="left" wrapText="1"/>
    </xf>
    <xf numFmtId="44" fontId="0" fillId="0" borderId="19" xfId="1" applyFont="1" applyFill="1" applyBorder="1" applyAlignment="1">
      <alignment horizontal="left" wrapText="1"/>
    </xf>
    <xf numFmtId="44" fontId="0" fillId="0" borderId="12" xfId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5" xfId="0" applyFill="1" applyBorder="1" applyAlignment="1">
      <alignment horizontal="left" wrapText="1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49" fontId="0" fillId="0" borderId="42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44" fontId="0" fillId="0" borderId="5" xfId="1" applyFont="1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4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2" fontId="0" fillId="0" borderId="2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 wrapText="1"/>
    </xf>
    <xf numFmtId="2" fontId="0" fillId="0" borderId="5" xfId="1" applyNumberFormat="1" applyFont="1" applyFill="1" applyBorder="1" applyAlignment="1">
      <alignment horizontal="left" wrapText="1"/>
    </xf>
    <xf numFmtId="2" fontId="0" fillId="0" borderId="6" xfId="0" applyNumberFormat="1" applyFill="1" applyBorder="1" applyAlignment="1">
      <alignment horizontal="left"/>
    </xf>
    <xf numFmtId="49" fontId="0" fillId="0" borderId="4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49" fontId="0" fillId="0" borderId="50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2"/>
  <sheetViews>
    <sheetView tabSelected="1" topLeftCell="A148" zoomScale="110" zoomScaleNormal="110" workbookViewId="0">
      <selection activeCell="I158" sqref="I158"/>
    </sheetView>
  </sheetViews>
  <sheetFormatPr defaultRowHeight="12.75"/>
  <cols>
    <col min="1" max="1" width="4.140625" style="3" customWidth="1"/>
    <col min="2" max="2" width="4.28515625" style="3" customWidth="1"/>
    <col min="3" max="3" width="27.7109375" style="3" customWidth="1"/>
    <col min="4" max="5" width="9.140625" style="3"/>
    <col min="6" max="6" width="35" style="3" customWidth="1"/>
    <col min="7" max="7" width="13.5703125" style="22" customWidth="1"/>
    <col min="8" max="8" width="12.85546875" style="23" customWidth="1"/>
    <col min="9" max="9" width="12.85546875" style="22" customWidth="1"/>
    <col min="10" max="11" width="9.140625" style="3" hidden="1" customWidth="1"/>
    <col min="12" max="12" width="4" style="3" hidden="1" customWidth="1"/>
    <col min="13" max="16" width="9.140625" style="3" hidden="1" customWidth="1"/>
    <col min="17" max="18" width="13.140625" style="3" customWidth="1"/>
    <col min="19" max="19" width="15.42578125" style="3" customWidth="1"/>
    <col min="20" max="16384" width="9.140625" style="3"/>
  </cols>
  <sheetData>
    <row r="1" spans="1:22" ht="42.75" customHeight="1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R1" s="5"/>
      <c r="S1" s="5"/>
      <c r="T1" s="5"/>
      <c r="U1" s="5"/>
      <c r="V1" s="5"/>
    </row>
    <row r="2" spans="1:22" ht="65.25" customHeight="1" thickBot="1">
      <c r="A2" s="101" t="s">
        <v>2</v>
      </c>
      <c r="B2" s="102"/>
      <c r="C2" s="103" t="s">
        <v>1</v>
      </c>
      <c r="D2" s="105" t="s">
        <v>0</v>
      </c>
      <c r="E2" s="105"/>
      <c r="F2" s="106"/>
      <c r="G2" s="109" t="s">
        <v>53</v>
      </c>
      <c r="H2" s="110" t="s">
        <v>54</v>
      </c>
      <c r="I2" s="112" t="s">
        <v>57</v>
      </c>
      <c r="Q2" s="109" t="s">
        <v>49</v>
      </c>
      <c r="R2" s="110" t="s">
        <v>56</v>
      </c>
      <c r="S2" s="112" t="s">
        <v>55</v>
      </c>
      <c r="T2" s="5"/>
      <c r="U2" s="5"/>
      <c r="V2" s="5"/>
    </row>
    <row r="3" spans="1:22" ht="22.5" customHeight="1" thickBot="1">
      <c r="A3" s="6" t="s">
        <v>3</v>
      </c>
      <c r="B3" s="7" t="s">
        <v>4</v>
      </c>
      <c r="C3" s="104"/>
      <c r="D3" s="107"/>
      <c r="E3" s="107"/>
      <c r="F3" s="108"/>
      <c r="G3" s="109"/>
      <c r="H3" s="111"/>
      <c r="I3" s="113"/>
      <c r="Q3" s="109"/>
      <c r="R3" s="111"/>
      <c r="S3" s="113"/>
      <c r="T3" s="5"/>
      <c r="U3" s="5"/>
      <c r="V3" s="5"/>
    </row>
    <row r="4" spans="1:22" ht="17.25" customHeight="1">
      <c r="A4" s="114">
        <v>1</v>
      </c>
      <c r="B4" s="117"/>
      <c r="C4" s="119" t="s">
        <v>50</v>
      </c>
      <c r="D4" s="122" t="s">
        <v>5</v>
      </c>
      <c r="E4" s="123"/>
      <c r="F4" s="124"/>
      <c r="G4" s="8">
        <f>SUM(G6:G11)</f>
        <v>46449</v>
      </c>
      <c r="H4" s="8">
        <f>SUM(H6:H11)</f>
        <v>45790.2</v>
      </c>
      <c r="I4" s="9">
        <f>H4/G4*100</f>
        <v>98.58167021894981</v>
      </c>
      <c r="J4" s="10"/>
      <c r="K4" s="8"/>
      <c r="L4" s="8"/>
      <c r="M4" s="8"/>
      <c r="N4" s="8"/>
      <c r="O4" s="8"/>
      <c r="P4" s="47"/>
      <c r="Q4" s="8">
        <f>SUM(Q6:Q11)</f>
        <v>47624</v>
      </c>
      <c r="R4" s="8">
        <f>SUM(R6:R11)</f>
        <v>46944.6</v>
      </c>
      <c r="S4" s="9">
        <f>R4/Q4*100</f>
        <v>98.573408365529986</v>
      </c>
      <c r="T4" s="5"/>
      <c r="U4" s="5"/>
      <c r="V4" s="5"/>
    </row>
    <row r="5" spans="1:22" ht="15.75" customHeight="1">
      <c r="A5" s="115"/>
      <c r="B5" s="117"/>
      <c r="C5" s="120"/>
      <c r="D5" s="125" t="s">
        <v>6</v>
      </c>
      <c r="E5" s="126"/>
      <c r="F5" s="127"/>
      <c r="G5" s="8"/>
      <c r="H5" s="11"/>
      <c r="I5" s="12"/>
      <c r="Q5" s="8"/>
      <c r="R5" s="11"/>
      <c r="S5" s="12"/>
      <c r="T5" s="5"/>
      <c r="U5" s="5"/>
      <c r="V5" s="5"/>
    </row>
    <row r="6" spans="1:22" ht="18" customHeight="1">
      <c r="A6" s="115"/>
      <c r="B6" s="117"/>
      <c r="C6" s="120"/>
      <c r="D6" s="125" t="s">
        <v>7</v>
      </c>
      <c r="E6" s="126"/>
      <c r="F6" s="126"/>
      <c r="G6" s="13">
        <v>46449</v>
      </c>
      <c r="H6" s="13">
        <v>45790.2</v>
      </c>
      <c r="I6" s="14">
        <f>H6/G6*100</f>
        <v>98.58167021894981</v>
      </c>
      <c r="J6" s="15"/>
      <c r="K6" s="13"/>
      <c r="L6" s="13"/>
      <c r="M6" s="13"/>
      <c r="N6" s="13"/>
      <c r="O6" s="13"/>
      <c r="P6" s="48"/>
      <c r="Q6" s="13">
        <v>47624</v>
      </c>
      <c r="R6" s="13">
        <v>46944.6</v>
      </c>
      <c r="S6" s="14">
        <f>R6/Q6*100</f>
        <v>98.573408365529986</v>
      </c>
      <c r="T6" s="5"/>
      <c r="U6" s="5"/>
      <c r="V6" s="5"/>
    </row>
    <row r="7" spans="1:22" ht="15.75" customHeight="1">
      <c r="A7" s="115"/>
      <c r="B7" s="117"/>
      <c r="C7" s="120"/>
      <c r="D7" s="125" t="s">
        <v>8</v>
      </c>
      <c r="E7" s="126"/>
      <c r="F7" s="127"/>
      <c r="G7" s="13">
        <v>0</v>
      </c>
      <c r="H7" s="13">
        <v>0</v>
      </c>
      <c r="I7" s="14">
        <v>0</v>
      </c>
      <c r="Q7" s="13">
        <v>0</v>
      </c>
      <c r="R7" s="13">
        <v>0</v>
      </c>
      <c r="S7" s="14">
        <v>0</v>
      </c>
      <c r="T7" s="5"/>
      <c r="U7" s="5"/>
      <c r="V7" s="5"/>
    </row>
    <row r="8" spans="1:22" ht="15.75" customHeight="1">
      <c r="A8" s="115"/>
      <c r="B8" s="117"/>
      <c r="C8" s="120"/>
      <c r="D8" s="128" t="s">
        <v>9</v>
      </c>
      <c r="E8" s="129"/>
      <c r="F8" s="130"/>
      <c r="G8" s="13">
        <v>0</v>
      </c>
      <c r="H8" s="13">
        <v>0</v>
      </c>
      <c r="I8" s="14">
        <v>0</v>
      </c>
      <c r="Q8" s="13">
        <v>0</v>
      </c>
      <c r="R8" s="13">
        <v>0</v>
      </c>
      <c r="S8" s="14">
        <v>0</v>
      </c>
      <c r="T8" s="5"/>
      <c r="U8" s="5"/>
      <c r="V8" s="5"/>
    </row>
    <row r="9" spans="1:22" ht="28.5" customHeight="1">
      <c r="A9" s="115"/>
      <c r="B9" s="117"/>
      <c r="C9" s="120"/>
      <c r="D9" s="131" t="s">
        <v>10</v>
      </c>
      <c r="E9" s="132"/>
      <c r="F9" s="132"/>
      <c r="G9" s="13">
        <v>0</v>
      </c>
      <c r="H9" s="13">
        <v>0</v>
      </c>
      <c r="I9" s="14">
        <v>0</v>
      </c>
      <c r="Q9" s="13">
        <v>0</v>
      </c>
      <c r="R9" s="13">
        <v>0</v>
      </c>
      <c r="S9" s="14">
        <v>0</v>
      </c>
      <c r="T9" s="5"/>
      <c r="U9" s="5"/>
      <c r="V9" s="5"/>
    </row>
    <row r="10" spans="1:22" ht="24" customHeight="1">
      <c r="A10" s="115"/>
      <c r="B10" s="117"/>
      <c r="C10" s="120"/>
      <c r="D10" s="133" t="s">
        <v>11</v>
      </c>
      <c r="E10" s="134"/>
      <c r="F10" s="135"/>
      <c r="G10" s="13">
        <v>0</v>
      </c>
      <c r="H10" s="13">
        <v>0</v>
      </c>
      <c r="I10" s="14">
        <v>0</v>
      </c>
      <c r="Q10" s="16">
        <v>0</v>
      </c>
      <c r="R10" s="16">
        <v>0</v>
      </c>
      <c r="S10" s="14">
        <v>0</v>
      </c>
      <c r="T10" s="5"/>
      <c r="U10" s="5"/>
      <c r="V10" s="5"/>
    </row>
    <row r="11" spans="1:22" ht="17.25" customHeight="1" thickBot="1">
      <c r="A11" s="116"/>
      <c r="B11" s="118"/>
      <c r="C11" s="121"/>
      <c r="D11" s="136" t="s">
        <v>12</v>
      </c>
      <c r="E11" s="137"/>
      <c r="F11" s="138"/>
      <c r="G11" s="90">
        <v>0</v>
      </c>
      <c r="H11" s="90">
        <v>0</v>
      </c>
      <c r="I11" s="91">
        <v>0</v>
      </c>
      <c r="J11" s="81"/>
      <c r="K11" s="81"/>
      <c r="L11" s="81"/>
      <c r="M11" s="81"/>
      <c r="N11" s="81"/>
      <c r="O11" s="81"/>
      <c r="P11" s="81"/>
      <c r="Q11" s="89">
        <v>0</v>
      </c>
      <c r="R11" s="89">
        <v>0</v>
      </c>
      <c r="S11" s="92">
        <v>0</v>
      </c>
      <c r="T11" s="5"/>
      <c r="U11" s="5"/>
      <c r="V11" s="5"/>
    </row>
    <row r="12" spans="1:22" ht="20.25" customHeight="1" thickBot="1">
      <c r="A12" s="139">
        <v>2</v>
      </c>
      <c r="B12" s="140"/>
      <c r="C12" s="119" t="s">
        <v>51</v>
      </c>
      <c r="D12" s="122" t="s">
        <v>5</v>
      </c>
      <c r="E12" s="123"/>
      <c r="F12" s="124"/>
      <c r="G12" s="8">
        <f>G14+G15+G16+G17</f>
        <v>58420.7</v>
      </c>
      <c r="H12" s="8">
        <f>H14+H15+H16+H17</f>
        <v>58107.450000000004</v>
      </c>
      <c r="I12" s="87">
        <f>H12*100/G12</f>
        <v>99.463803069802324</v>
      </c>
      <c r="Q12" s="8">
        <f>SUM(Q14:Q19)</f>
        <v>70223.199999999997</v>
      </c>
      <c r="R12" s="8">
        <f>SUM(R14:R19)</f>
        <v>63894.799999999996</v>
      </c>
      <c r="S12" s="87">
        <f>R12/Q12*100</f>
        <v>90.988163455951877</v>
      </c>
      <c r="T12" s="5"/>
      <c r="U12" s="5"/>
      <c r="V12" s="5"/>
    </row>
    <row r="13" spans="1:22" ht="17.25" customHeight="1" thickBot="1">
      <c r="A13" s="139"/>
      <c r="B13" s="141"/>
      <c r="C13" s="120"/>
      <c r="D13" s="125" t="s">
        <v>6</v>
      </c>
      <c r="E13" s="126"/>
      <c r="F13" s="127"/>
      <c r="G13" s="33"/>
      <c r="H13" s="17"/>
      <c r="I13" s="12"/>
      <c r="Q13" s="16"/>
      <c r="R13" s="16"/>
      <c r="S13" s="12"/>
      <c r="T13" s="5"/>
      <c r="U13" s="5"/>
      <c r="V13" s="5"/>
    </row>
    <row r="14" spans="1:22" ht="19.5" customHeight="1" thickBot="1">
      <c r="A14" s="139"/>
      <c r="B14" s="141"/>
      <c r="C14" s="120"/>
      <c r="D14" s="125" t="s">
        <v>7</v>
      </c>
      <c r="E14" s="126"/>
      <c r="F14" s="127"/>
      <c r="G14" s="16">
        <v>7145.4</v>
      </c>
      <c r="H14" s="16">
        <v>7144.1</v>
      </c>
      <c r="I14" s="34">
        <f>H14*100/G14</f>
        <v>99.981806476894235</v>
      </c>
      <c r="Q14" s="16">
        <v>8531.2000000000007</v>
      </c>
      <c r="R14" s="16">
        <v>8527.7999999999993</v>
      </c>
      <c r="S14" s="27">
        <f>R14/Q14*100</f>
        <v>99.960146286571629</v>
      </c>
      <c r="T14" s="5"/>
      <c r="U14" s="5"/>
      <c r="V14" s="5"/>
    </row>
    <row r="15" spans="1:22" ht="18.75" customHeight="1" thickBot="1">
      <c r="A15" s="139"/>
      <c r="B15" s="141"/>
      <c r="C15" s="120"/>
      <c r="D15" s="125" t="s">
        <v>8</v>
      </c>
      <c r="E15" s="126"/>
      <c r="F15" s="127"/>
      <c r="G15" s="16">
        <v>17749.7</v>
      </c>
      <c r="H15" s="16">
        <v>17749.650000000001</v>
      </c>
      <c r="I15" s="34">
        <f>H15*100/G15</f>
        <v>99.999718305098128</v>
      </c>
      <c r="Q15" s="16">
        <v>26211.7</v>
      </c>
      <c r="R15" s="16">
        <v>26153.9</v>
      </c>
      <c r="S15" s="27">
        <f t="shared" ref="S15:S17" si="0">R15/Q15*100</f>
        <v>99.779487785988707</v>
      </c>
      <c r="T15" s="5"/>
      <c r="U15" s="5"/>
      <c r="V15" s="5"/>
    </row>
    <row r="16" spans="1:22" ht="19.5" customHeight="1" thickBot="1">
      <c r="A16" s="139"/>
      <c r="B16" s="141"/>
      <c r="C16" s="120"/>
      <c r="D16" s="128" t="s">
        <v>9</v>
      </c>
      <c r="E16" s="129"/>
      <c r="F16" s="130"/>
      <c r="G16" s="16">
        <v>32522.3</v>
      </c>
      <c r="H16" s="16">
        <v>32210.400000000001</v>
      </c>
      <c r="I16" s="34">
        <f>H16*100/G16</f>
        <v>99.040965737355606</v>
      </c>
      <c r="Q16" s="16">
        <v>34882.1</v>
      </c>
      <c r="R16" s="16">
        <v>28614.9</v>
      </c>
      <c r="S16" s="27">
        <f t="shared" si="0"/>
        <v>82.033191808979396</v>
      </c>
      <c r="T16" s="5"/>
      <c r="U16" s="5"/>
      <c r="V16" s="5"/>
    </row>
    <row r="17" spans="1:22" ht="29.25" customHeight="1" thickBot="1">
      <c r="A17" s="139"/>
      <c r="B17" s="141"/>
      <c r="C17" s="120"/>
      <c r="D17" s="131" t="s">
        <v>10</v>
      </c>
      <c r="E17" s="132"/>
      <c r="F17" s="143"/>
      <c r="G17" s="16">
        <v>1003.3</v>
      </c>
      <c r="H17" s="16">
        <v>1003.3</v>
      </c>
      <c r="I17" s="34">
        <f>H17*100/G17</f>
        <v>100</v>
      </c>
      <c r="Q17" s="16">
        <v>598.20000000000005</v>
      </c>
      <c r="R17" s="16">
        <v>598.20000000000005</v>
      </c>
      <c r="S17" s="27">
        <f t="shared" si="0"/>
        <v>100</v>
      </c>
      <c r="T17" s="5"/>
      <c r="U17" s="5"/>
      <c r="V17" s="5"/>
    </row>
    <row r="18" spans="1:22" ht="28.5" customHeight="1" thickBot="1">
      <c r="A18" s="139"/>
      <c r="B18" s="141"/>
      <c r="C18" s="120"/>
      <c r="D18" s="133" t="s">
        <v>11</v>
      </c>
      <c r="E18" s="134"/>
      <c r="F18" s="135"/>
      <c r="G18" s="16">
        <v>0</v>
      </c>
      <c r="H18" s="16">
        <v>0</v>
      </c>
      <c r="I18" s="34">
        <v>0</v>
      </c>
      <c r="Q18" s="16">
        <v>0</v>
      </c>
      <c r="R18" s="16">
        <v>0</v>
      </c>
      <c r="S18" s="27">
        <v>0</v>
      </c>
      <c r="T18" s="5"/>
      <c r="U18" s="5"/>
      <c r="V18" s="5"/>
    </row>
    <row r="19" spans="1:22" ht="17.25" customHeight="1" thickBot="1">
      <c r="A19" s="139"/>
      <c r="B19" s="142"/>
      <c r="C19" s="121"/>
      <c r="D19" s="144" t="s">
        <v>12</v>
      </c>
      <c r="E19" s="145"/>
      <c r="F19" s="146"/>
      <c r="G19" s="89">
        <v>0</v>
      </c>
      <c r="H19" s="89">
        <v>0</v>
      </c>
      <c r="I19" s="29">
        <v>0</v>
      </c>
      <c r="J19" s="81"/>
      <c r="K19" s="81"/>
      <c r="L19" s="81"/>
      <c r="M19" s="81"/>
      <c r="N19" s="81"/>
      <c r="O19" s="81"/>
      <c r="P19" s="81"/>
      <c r="Q19" s="89">
        <v>0</v>
      </c>
      <c r="R19" s="89">
        <v>0</v>
      </c>
      <c r="S19" s="29">
        <v>0</v>
      </c>
      <c r="T19" s="5"/>
      <c r="U19" s="5"/>
      <c r="V19" s="5"/>
    </row>
    <row r="20" spans="1:22" ht="20.25" customHeight="1">
      <c r="A20" s="147" t="s">
        <v>13</v>
      </c>
      <c r="B20" s="150"/>
      <c r="C20" s="119" t="s">
        <v>31</v>
      </c>
      <c r="D20" s="153" t="s">
        <v>5</v>
      </c>
      <c r="E20" s="153"/>
      <c r="F20" s="153"/>
      <c r="G20" s="24">
        <f>G27+G26+G25+G24+G23+G22</f>
        <v>995</v>
      </c>
      <c r="H20" s="24">
        <v>992.1</v>
      </c>
      <c r="I20" s="25">
        <f>H20*100/G20</f>
        <v>99.708542713567837</v>
      </c>
      <c r="Q20" s="24">
        <f>Q27+Q26+Q25+Q24+Q23+Q22</f>
        <v>995</v>
      </c>
      <c r="R20" s="24">
        <f>R22+R23+R24+R25+R26+R27</f>
        <v>970.3</v>
      </c>
      <c r="S20" s="25">
        <f>R20*100/Q20</f>
        <v>97.517587939698487</v>
      </c>
      <c r="T20" s="5"/>
      <c r="U20" s="5"/>
      <c r="V20" s="5"/>
    </row>
    <row r="21" spans="1:22" ht="17.25" customHeight="1">
      <c r="A21" s="148"/>
      <c r="B21" s="151"/>
      <c r="C21" s="120"/>
      <c r="D21" s="154" t="s">
        <v>6</v>
      </c>
      <c r="E21" s="154"/>
      <c r="F21" s="154"/>
      <c r="G21" s="26"/>
      <c r="H21" s="26"/>
      <c r="I21" s="27"/>
      <c r="Q21" s="26"/>
      <c r="R21" s="26"/>
      <c r="S21" s="27"/>
      <c r="T21" s="5"/>
      <c r="U21" s="5"/>
      <c r="V21" s="5"/>
    </row>
    <row r="22" spans="1:22" ht="17.25" customHeight="1">
      <c r="A22" s="148"/>
      <c r="B22" s="151"/>
      <c r="C22" s="120"/>
      <c r="D22" s="154" t="s">
        <v>7</v>
      </c>
      <c r="E22" s="154"/>
      <c r="F22" s="154"/>
      <c r="G22" s="26">
        <v>995</v>
      </c>
      <c r="H22" s="26">
        <v>992.1</v>
      </c>
      <c r="I22" s="27">
        <f>H22*100/G22</f>
        <v>99.708542713567837</v>
      </c>
      <c r="Q22" s="26">
        <v>995</v>
      </c>
      <c r="R22" s="26">
        <v>970.3</v>
      </c>
      <c r="S22" s="27">
        <f>R22*100/Q22</f>
        <v>97.517587939698487</v>
      </c>
      <c r="T22" s="5"/>
      <c r="U22" s="5"/>
      <c r="V22" s="5"/>
    </row>
    <row r="23" spans="1:22" ht="18" customHeight="1">
      <c r="A23" s="148"/>
      <c r="B23" s="151"/>
      <c r="C23" s="120"/>
      <c r="D23" s="154" t="s">
        <v>8</v>
      </c>
      <c r="E23" s="154"/>
      <c r="F23" s="154"/>
      <c r="G23" s="26">
        <v>0</v>
      </c>
      <c r="H23" s="26">
        <v>0</v>
      </c>
      <c r="I23" s="27">
        <v>0</v>
      </c>
      <c r="Q23" s="26">
        <v>0</v>
      </c>
      <c r="R23" s="26">
        <v>0</v>
      </c>
      <c r="S23" s="27">
        <v>0</v>
      </c>
      <c r="T23" s="5"/>
      <c r="U23" s="5"/>
      <c r="V23" s="5"/>
    </row>
    <row r="24" spans="1:22" ht="18.75" customHeight="1">
      <c r="A24" s="148"/>
      <c r="B24" s="151"/>
      <c r="C24" s="120"/>
      <c r="D24" s="154" t="s">
        <v>9</v>
      </c>
      <c r="E24" s="154"/>
      <c r="F24" s="154"/>
      <c r="G24" s="26">
        <v>0</v>
      </c>
      <c r="H24" s="26">
        <v>0</v>
      </c>
      <c r="I24" s="27">
        <v>0</v>
      </c>
      <c r="Q24" s="26">
        <v>0</v>
      </c>
      <c r="R24" s="26">
        <v>0</v>
      </c>
      <c r="S24" s="27">
        <v>0</v>
      </c>
      <c r="T24" s="5"/>
      <c r="U24" s="5"/>
      <c r="V24" s="5"/>
    </row>
    <row r="25" spans="1:22" ht="27" customHeight="1">
      <c r="A25" s="148"/>
      <c r="B25" s="151"/>
      <c r="C25" s="120"/>
      <c r="D25" s="155" t="s">
        <v>10</v>
      </c>
      <c r="E25" s="155"/>
      <c r="F25" s="155"/>
      <c r="G25" s="26">
        <v>0</v>
      </c>
      <c r="H25" s="26">
        <v>0</v>
      </c>
      <c r="I25" s="27">
        <v>0</v>
      </c>
      <c r="Q25" s="26">
        <v>0</v>
      </c>
      <c r="R25" s="26">
        <v>0</v>
      </c>
      <c r="S25" s="27">
        <v>0</v>
      </c>
      <c r="T25" s="5"/>
      <c r="U25" s="5"/>
      <c r="V25" s="5"/>
    </row>
    <row r="26" spans="1:22" ht="25.5" customHeight="1">
      <c r="A26" s="148"/>
      <c r="B26" s="151"/>
      <c r="C26" s="120"/>
      <c r="D26" s="156" t="s">
        <v>11</v>
      </c>
      <c r="E26" s="156"/>
      <c r="F26" s="156"/>
      <c r="G26" s="26">
        <v>0</v>
      </c>
      <c r="H26" s="26">
        <v>0</v>
      </c>
      <c r="I26" s="27">
        <v>0</v>
      </c>
      <c r="Q26" s="26">
        <v>0</v>
      </c>
      <c r="R26" s="26">
        <v>0</v>
      </c>
      <c r="S26" s="27">
        <v>0</v>
      </c>
      <c r="T26" s="5"/>
      <c r="U26" s="5"/>
      <c r="V26" s="5"/>
    </row>
    <row r="27" spans="1:22" ht="18.75" customHeight="1" thickBot="1">
      <c r="A27" s="149"/>
      <c r="B27" s="152"/>
      <c r="C27" s="121"/>
      <c r="D27" s="157" t="s">
        <v>12</v>
      </c>
      <c r="E27" s="157"/>
      <c r="F27" s="157"/>
      <c r="G27" s="28">
        <v>0</v>
      </c>
      <c r="H27" s="28">
        <v>0</v>
      </c>
      <c r="I27" s="29">
        <v>0</v>
      </c>
      <c r="Q27" s="28">
        <v>0</v>
      </c>
      <c r="R27" s="28">
        <v>0</v>
      </c>
      <c r="S27" s="29">
        <v>0</v>
      </c>
      <c r="T27" s="5"/>
      <c r="U27" s="5"/>
      <c r="V27" s="5"/>
    </row>
    <row r="28" spans="1:22" ht="20.25" customHeight="1">
      <c r="A28" s="158">
        <v>4</v>
      </c>
      <c r="B28" s="140"/>
      <c r="C28" s="119" t="s">
        <v>52</v>
      </c>
      <c r="D28" s="153" t="s">
        <v>5</v>
      </c>
      <c r="E28" s="153"/>
      <c r="F28" s="153"/>
      <c r="G28" s="24">
        <f>SUM(G30:G35)</f>
        <v>1082</v>
      </c>
      <c r="H28" s="24">
        <f>SUM(H30:H35)</f>
        <v>1081.5</v>
      </c>
      <c r="I28" s="25">
        <f>H28*100/G28</f>
        <v>99.953789279112755</v>
      </c>
      <c r="Q28" s="24">
        <v>1003</v>
      </c>
      <c r="R28" s="24">
        <v>1000.5</v>
      </c>
      <c r="S28" s="25">
        <f>R28/Q28*100</f>
        <v>99.750747756729808</v>
      </c>
      <c r="T28" s="5"/>
      <c r="U28" s="5"/>
      <c r="V28" s="5"/>
    </row>
    <row r="29" spans="1:22" ht="18" customHeight="1">
      <c r="A29" s="159"/>
      <c r="B29" s="141"/>
      <c r="C29" s="120"/>
      <c r="D29" s="154" t="s">
        <v>6</v>
      </c>
      <c r="E29" s="154"/>
      <c r="F29" s="154"/>
      <c r="G29" s="26"/>
      <c r="H29" s="26"/>
      <c r="I29" s="27"/>
      <c r="Q29" s="26"/>
      <c r="R29" s="26"/>
      <c r="S29" s="27"/>
      <c r="T29" s="5"/>
      <c r="U29" s="5"/>
      <c r="V29" s="5"/>
    </row>
    <row r="30" spans="1:22" ht="18.75" customHeight="1">
      <c r="A30" s="159"/>
      <c r="B30" s="141"/>
      <c r="C30" s="120"/>
      <c r="D30" s="154" t="s">
        <v>7</v>
      </c>
      <c r="E30" s="154"/>
      <c r="F30" s="154"/>
      <c r="G30" s="26">
        <v>1082</v>
      </c>
      <c r="H30" s="26">
        <v>1081.5</v>
      </c>
      <c r="I30" s="30">
        <f>H30*100/G30</f>
        <v>99.953789279112755</v>
      </c>
      <c r="Q30" s="26">
        <v>1003</v>
      </c>
      <c r="R30" s="26">
        <v>1000.5</v>
      </c>
      <c r="S30" s="27">
        <f>R30/Q30*100</f>
        <v>99.750747756729808</v>
      </c>
      <c r="T30" s="5"/>
      <c r="U30" s="5"/>
      <c r="V30" s="5"/>
    </row>
    <row r="31" spans="1:22" ht="19.5" customHeight="1">
      <c r="A31" s="159"/>
      <c r="B31" s="141"/>
      <c r="C31" s="120"/>
      <c r="D31" s="154" t="s">
        <v>8</v>
      </c>
      <c r="E31" s="154"/>
      <c r="F31" s="154"/>
      <c r="G31" s="26">
        <v>0</v>
      </c>
      <c r="H31" s="26">
        <v>0</v>
      </c>
      <c r="I31" s="30">
        <v>0</v>
      </c>
      <c r="Q31" s="26">
        <v>0</v>
      </c>
      <c r="R31" s="26">
        <v>0</v>
      </c>
      <c r="S31" s="27">
        <v>0</v>
      </c>
      <c r="T31" s="5"/>
      <c r="U31" s="5"/>
      <c r="V31" s="5"/>
    </row>
    <row r="32" spans="1:22" ht="19.5" customHeight="1">
      <c r="A32" s="159"/>
      <c r="B32" s="141"/>
      <c r="C32" s="120"/>
      <c r="D32" s="154" t="s">
        <v>9</v>
      </c>
      <c r="E32" s="154"/>
      <c r="F32" s="154"/>
      <c r="G32" s="26">
        <v>0</v>
      </c>
      <c r="H32" s="26">
        <v>0</v>
      </c>
      <c r="I32" s="30">
        <v>0</v>
      </c>
      <c r="Q32" s="26">
        <v>0</v>
      </c>
      <c r="R32" s="26">
        <v>0</v>
      </c>
      <c r="S32" s="27">
        <v>0</v>
      </c>
      <c r="T32" s="5"/>
      <c r="U32" s="5"/>
      <c r="V32" s="5"/>
    </row>
    <row r="33" spans="1:22" ht="32.25" customHeight="1">
      <c r="A33" s="159"/>
      <c r="B33" s="141"/>
      <c r="C33" s="120"/>
      <c r="D33" s="155" t="s">
        <v>10</v>
      </c>
      <c r="E33" s="155"/>
      <c r="F33" s="155"/>
      <c r="G33" s="26">
        <v>0</v>
      </c>
      <c r="H33" s="26">
        <v>0</v>
      </c>
      <c r="I33" s="30">
        <v>0</v>
      </c>
      <c r="Q33" s="26">
        <v>0</v>
      </c>
      <c r="R33" s="26">
        <v>0</v>
      </c>
      <c r="S33" s="27">
        <v>0</v>
      </c>
      <c r="T33" s="5"/>
      <c r="U33" s="5"/>
      <c r="V33" s="5"/>
    </row>
    <row r="34" spans="1:22" ht="27.75" customHeight="1">
      <c r="A34" s="159"/>
      <c r="B34" s="141"/>
      <c r="C34" s="120"/>
      <c r="D34" s="156" t="s">
        <v>11</v>
      </c>
      <c r="E34" s="156"/>
      <c r="F34" s="156"/>
      <c r="G34" s="26">
        <v>0</v>
      </c>
      <c r="H34" s="26">
        <v>0</v>
      </c>
      <c r="I34" s="30">
        <v>0</v>
      </c>
      <c r="Q34" s="26">
        <v>0</v>
      </c>
      <c r="R34" s="26">
        <v>0</v>
      </c>
      <c r="S34" s="27">
        <v>0</v>
      </c>
      <c r="T34" s="5"/>
      <c r="U34" s="5"/>
      <c r="V34" s="5"/>
    </row>
    <row r="35" spans="1:22" ht="18" customHeight="1" thickBot="1">
      <c r="A35" s="160"/>
      <c r="B35" s="142"/>
      <c r="C35" s="121"/>
      <c r="D35" s="157" t="s">
        <v>12</v>
      </c>
      <c r="E35" s="157"/>
      <c r="F35" s="157"/>
      <c r="G35" s="28">
        <v>0</v>
      </c>
      <c r="H35" s="28">
        <v>0</v>
      </c>
      <c r="I35" s="88">
        <v>0</v>
      </c>
      <c r="J35" s="81"/>
      <c r="K35" s="81"/>
      <c r="L35" s="81"/>
      <c r="M35" s="81"/>
      <c r="N35" s="81"/>
      <c r="O35" s="81"/>
      <c r="P35" s="81"/>
      <c r="Q35" s="28">
        <v>0</v>
      </c>
      <c r="R35" s="28">
        <v>0</v>
      </c>
      <c r="S35" s="29">
        <v>0</v>
      </c>
      <c r="T35" s="5"/>
      <c r="U35" s="5"/>
      <c r="V35" s="5"/>
    </row>
    <row r="36" spans="1:22" ht="21" customHeight="1">
      <c r="A36" s="147" t="s">
        <v>14</v>
      </c>
      <c r="B36" s="161"/>
      <c r="C36" s="119" t="s">
        <v>32</v>
      </c>
      <c r="D36" s="153" t="s">
        <v>5</v>
      </c>
      <c r="E36" s="153"/>
      <c r="F36" s="153"/>
      <c r="G36" s="24">
        <f>SUM(G38:G43)</f>
        <v>23483.200000000001</v>
      </c>
      <c r="H36" s="24">
        <f>SUM(H38:H43)</f>
        <v>23482.7</v>
      </c>
      <c r="I36" s="25">
        <f>H36/G36*100</f>
        <v>99.997870818287112</v>
      </c>
      <c r="Q36" s="24">
        <f>SUM(Q38:Q43)</f>
        <v>18422.400000000001</v>
      </c>
      <c r="R36" s="24">
        <f>SUM(R38:R43)</f>
        <v>18422.2</v>
      </c>
      <c r="S36" s="25">
        <f>R36*100/Q36</f>
        <v>99.998914365120712</v>
      </c>
      <c r="T36" s="5"/>
      <c r="U36" s="5"/>
      <c r="V36" s="5"/>
    </row>
    <row r="37" spans="1:22" ht="18.75" customHeight="1">
      <c r="A37" s="148"/>
      <c r="B37" s="162"/>
      <c r="C37" s="120"/>
      <c r="D37" s="154" t="s">
        <v>6</v>
      </c>
      <c r="E37" s="154"/>
      <c r="F37" s="154"/>
      <c r="G37" s="26"/>
      <c r="H37" s="26"/>
      <c r="I37" s="27"/>
      <c r="Q37" s="26"/>
      <c r="R37" s="26"/>
      <c r="S37" s="27"/>
      <c r="T37" s="5"/>
      <c r="U37" s="5"/>
      <c r="V37" s="5"/>
    </row>
    <row r="38" spans="1:22" ht="15" customHeight="1">
      <c r="A38" s="148"/>
      <c r="B38" s="162"/>
      <c r="C38" s="120"/>
      <c r="D38" s="154" t="s">
        <v>7</v>
      </c>
      <c r="E38" s="154"/>
      <c r="F38" s="154"/>
      <c r="G38" s="26">
        <v>22434.400000000001</v>
      </c>
      <c r="H38" s="26">
        <v>22433.9</v>
      </c>
      <c r="I38" s="27">
        <f>H38/G38*100</f>
        <v>99.997771279820284</v>
      </c>
      <c r="Q38" s="26">
        <v>18127.400000000001</v>
      </c>
      <c r="R38" s="26">
        <v>18127.2</v>
      </c>
      <c r="S38" s="27">
        <f>R38*100/Q38</f>
        <v>99.998896697816562</v>
      </c>
      <c r="T38" s="5"/>
      <c r="U38" s="5"/>
      <c r="V38" s="5"/>
    </row>
    <row r="39" spans="1:22" ht="20.25" customHeight="1">
      <c r="A39" s="148"/>
      <c r="B39" s="162"/>
      <c r="C39" s="120"/>
      <c r="D39" s="154" t="s">
        <v>8</v>
      </c>
      <c r="E39" s="154"/>
      <c r="F39" s="154"/>
      <c r="G39" s="26">
        <v>118.8</v>
      </c>
      <c r="H39" s="26">
        <v>118.8</v>
      </c>
      <c r="I39" s="27">
        <v>0</v>
      </c>
      <c r="Q39" s="26">
        <v>0</v>
      </c>
      <c r="R39" s="26">
        <v>0</v>
      </c>
      <c r="S39" s="27">
        <v>0</v>
      </c>
      <c r="T39" s="5"/>
      <c r="U39" s="5"/>
      <c r="V39" s="5"/>
    </row>
    <row r="40" spans="1:22" ht="19.5" customHeight="1">
      <c r="A40" s="148"/>
      <c r="B40" s="162"/>
      <c r="C40" s="120"/>
      <c r="D40" s="154" t="s">
        <v>9</v>
      </c>
      <c r="E40" s="154"/>
      <c r="F40" s="154"/>
      <c r="G40" s="26">
        <v>0</v>
      </c>
      <c r="H40" s="26">
        <v>0</v>
      </c>
      <c r="I40" s="27">
        <v>0</v>
      </c>
      <c r="Q40" s="26">
        <v>0</v>
      </c>
      <c r="R40" s="26">
        <v>0</v>
      </c>
      <c r="S40" s="27">
        <v>0</v>
      </c>
      <c r="T40" s="5"/>
      <c r="U40" s="5"/>
      <c r="V40" s="5"/>
    </row>
    <row r="41" spans="1:22" ht="29.25" customHeight="1">
      <c r="A41" s="148"/>
      <c r="B41" s="162"/>
      <c r="C41" s="120"/>
      <c r="D41" s="155" t="s">
        <v>10</v>
      </c>
      <c r="E41" s="155"/>
      <c r="F41" s="155"/>
      <c r="G41" s="26">
        <v>930</v>
      </c>
      <c r="H41" s="26">
        <v>930</v>
      </c>
      <c r="I41" s="27">
        <f>H41/G41*100</f>
        <v>100</v>
      </c>
      <c r="Q41" s="26">
        <v>295</v>
      </c>
      <c r="R41" s="26">
        <v>295</v>
      </c>
      <c r="S41" s="27">
        <v>100</v>
      </c>
      <c r="T41" s="5"/>
      <c r="U41" s="5"/>
      <c r="V41" s="5"/>
    </row>
    <row r="42" spans="1:22" ht="30" customHeight="1">
      <c r="A42" s="148"/>
      <c r="B42" s="162"/>
      <c r="C42" s="120"/>
      <c r="D42" s="156" t="s">
        <v>11</v>
      </c>
      <c r="E42" s="156"/>
      <c r="F42" s="156"/>
      <c r="G42" s="26">
        <v>0</v>
      </c>
      <c r="H42" s="26">
        <v>0</v>
      </c>
      <c r="I42" s="27">
        <v>0</v>
      </c>
      <c r="Q42" s="26">
        <v>0</v>
      </c>
      <c r="R42" s="26">
        <v>0</v>
      </c>
      <c r="S42" s="27">
        <v>0</v>
      </c>
      <c r="T42" s="5"/>
      <c r="U42" s="5"/>
      <c r="V42" s="5"/>
    </row>
    <row r="43" spans="1:22" ht="16.5" customHeight="1" thickBot="1">
      <c r="A43" s="149"/>
      <c r="B43" s="163"/>
      <c r="C43" s="121"/>
      <c r="D43" s="157" t="s">
        <v>12</v>
      </c>
      <c r="E43" s="157"/>
      <c r="F43" s="157"/>
      <c r="G43" s="28">
        <v>0</v>
      </c>
      <c r="H43" s="28">
        <v>0</v>
      </c>
      <c r="I43" s="29">
        <v>0</v>
      </c>
      <c r="Q43" s="28">
        <v>0</v>
      </c>
      <c r="R43" s="28">
        <v>0</v>
      </c>
      <c r="S43" s="29">
        <v>0</v>
      </c>
      <c r="T43" s="5"/>
      <c r="U43" s="5"/>
      <c r="V43" s="5"/>
    </row>
    <row r="44" spans="1:22" ht="19.5" customHeight="1">
      <c r="A44" s="147" t="s">
        <v>15</v>
      </c>
      <c r="B44" s="161"/>
      <c r="C44" s="119" t="s">
        <v>33</v>
      </c>
      <c r="D44" s="153" t="s">
        <v>5</v>
      </c>
      <c r="E44" s="153"/>
      <c r="F44" s="153"/>
      <c r="G44" s="24">
        <f>SUM(G46:G51)</f>
        <v>286474.7</v>
      </c>
      <c r="H44" s="24">
        <f>SUM(H46:H51)</f>
        <v>286377.69999999995</v>
      </c>
      <c r="I44" s="25">
        <f>H44*100/G44</f>
        <v>99.966140116387223</v>
      </c>
      <c r="Q44" s="24">
        <f>SUM(Q46:Q51)</f>
        <v>287595.3</v>
      </c>
      <c r="R44" s="24">
        <f>SUM(R46:R51)</f>
        <v>287468.09999999998</v>
      </c>
      <c r="S44" s="25">
        <f>R44*100/Q44</f>
        <v>99.955771182630585</v>
      </c>
      <c r="T44" s="5"/>
      <c r="U44" s="5"/>
      <c r="V44" s="5"/>
    </row>
    <row r="45" spans="1:22" ht="18.75" customHeight="1">
      <c r="A45" s="148"/>
      <c r="B45" s="162"/>
      <c r="C45" s="120"/>
      <c r="D45" s="154" t="s">
        <v>6</v>
      </c>
      <c r="E45" s="154"/>
      <c r="F45" s="154"/>
      <c r="G45" s="26"/>
      <c r="H45" s="26"/>
      <c r="I45" s="27"/>
      <c r="Q45" s="26"/>
      <c r="R45" s="26"/>
      <c r="S45" s="27"/>
      <c r="T45" s="5"/>
      <c r="U45" s="5"/>
      <c r="V45" s="5"/>
    </row>
    <row r="46" spans="1:22" ht="20.25" customHeight="1">
      <c r="A46" s="148"/>
      <c r="B46" s="162"/>
      <c r="C46" s="120"/>
      <c r="D46" s="154" t="s">
        <v>7</v>
      </c>
      <c r="E46" s="154"/>
      <c r="F46" s="154"/>
      <c r="G46" s="26">
        <v>207404</v>
      </c>
      <c r="H46" s="26">
        <v>207310.8</v>
      </c>
      <c r="I46" s="27">
        <v>99.9</v>
      </c>
      <c r="Q46" s="26">
        <v>188969.9</v>
      </c>
      <c r="R46" s="26">
        <v>188842.7</v>
      </c>
      <c r="S46" s="27">
        <v>99.9</v>
      </c>
      <c r="T46" s="5"/>
      <c r="U46" s="5"/>
      <c r="V46" s="5"/>
    </row>
    <row r="47" spans="1:22" ht="21.75" customHeight="1">
      <c r="A47" s="148"/>
      <c r="B47" s="162"/>
      <c r="C47" s="120"/>
      <c r="D47" s="154" t="s">
        <v>8</v>
      </c>
      <c r="E47" s="154"/>
      <c r="F47" s="154"/>
      <c r="G47" s="26">
        <v>68524.399999999994</v>
      </c>
      <c r="H47" s="26">
        <v>68524.399999999994</v>
      </c>
      <c r="I47" s="27">
        <v>100</v>
      </c>
      <c r="Q47" s="26">
        <v>82635.399999999994</v>
      </c>
      <c r="R47" s="26">
        <v>82635.399999999994</v>
      </c>
      <c r="S47" s="27">
        <v>100</v>
      </c>
      <c r="T47" s="5"/>
      <c r="U47" s="5"/>
      <c r="V47" s="5"/>
    </row>
    <row r="48" spans="1:22" ht="20.25" customHeight="1">
      <c r="A48" s="148"/>
      <c r="B48" s="162"/>
      <c r="C48" s="120"/>
      <c r="D48" s="154" t="s">
        <v>9</v>
      </c>
      <c r="E48" s="154"/>
      <c r="F48" s="154"/>
      <c r="G48" s="26">
        <v>0</v>
      </c>
      <c r="H48" s="26">
        <v>0</v>
      </c>
      <c r="I48" s="27">
        <v>100</v>
      </c>
      <c r="Q48" s="26">
        <v>390</v>
      </c>
      <c r="R48" s="26">
        <v>390</v>
      </c>
      <c r="S48" s="27">
        <v>100</v>
      </c>
      <c r="T48" s="5"/>
      <c r="U48" s="5"/>
      <c r="V48" s="5"/>
    </row>
    <row r="49" spans="1:22" ht="27" customHeight="1">
      <c r="A49" s="148"/>
      <c r="B49" s="162"/>
      <c r="C49" s="120"/>
      <c r="D49" s="155" t="s">
        <v>10</v>
      </c>
      <c r="E49" s="155"/>
      <c r="F49" s="155"/>
      <c r="G49" s="26">
        <v>10546.3</v>
      </c>
      <c r="H49" s="26">
        <v>10542.5</v>
      </c>
      <c r="I49" s="27">
        <v>100</v>
      </c>
      <c r="Q49" s="26">
        <v>15600</v>
      </c>
      <c r="R49" s="26">
        <v>15600</v>
      </c>
      <c r="S49" s="27">
        <v>100</v>
      </c>
      <c r="T49" s="5"/>
      <c r="U49" s="5"/>
      <c r="V49" s="5"/>
    </row>
    <row r="50" spans="1:22" ht="26.25" customHeight="1">
      <c r="A50" s="148"/>
      <c r="B50" s="162"/>
      <c r="C50" s="120"/>
      <c r="D50" s="156" t="s">
        <v>11</v>
      </c>
      <c r="E50" s="156"/>
      <c r="F50" s="156"/>
      <c r="G50" s="26">
        <v>0</v>
      </c>
      <c r="H50" s="26">
        <v>0</v>
      </c>
      <c r="I50" s="27">
        <v>0</v>
      </c>
      <c r="Q50" s="26">
        <v>0</v>
      </c>
      <c r="R50" s="26">
        <v>0</v>
      </c>
      <c r="S50" s="27">
        <v>0</v>
      </c>
      <c r="T50" s="5"/>
      <c r="U50" s="5"/>
      <c r="V50" s="5"/>
    </row>
    <row r="51" spans="1:22" ht="19.5" customHeight="1" thickBot="1">
      <c r="A51" s="149"/>
      <c r="B51" s="163"/>
      <c r="C51" s="121"/>
      <c r="D51" s="157" t="s">
        <v>12</v>
      </c>
      <c r="E51" s="157"/>
      <c r="F51" s="157"/>
      <c r="G51" s="28">
        <v>0</v>
      </c>
      <c r="H51" s="28">
        <v>0</v>
      </c>
      <c r="I51" s="29">
        <v>0</v>
      </c>
      <c r="Q51" s="28">
        <v>0</v>
      </c>
      <c r="R51" s="28">
        <v>0</v>
      </c>
      <c r="S51" s="29">
        <v>0</v>
      </c>
      <c r="T51" s="5"/>
      <c r="U51" s="5"/>
      <c r="V51" s="5"/>
    </row>
    <row r="52" spans="1:22" ht="21" customHeight="1">
      <c r="A52" s="147" t="s">
        <v>16</v>
      </c>
      <c r="B52" s="161"/>
      <c r="C52" s="119" t="s">
        <v>34</v>
      </c>
      <c r="D52" s="153" t="s">
        <v>5</v>
      </c>
      <c r="E52" s="153"/>
      <c r="F52" s="153"/>
      <c r="G52" s="24">
        <f>SUM(G54:G59)</f>
        <v>289806.09999999998</v>
      </c>
      <c r="H52" s="24">
        <f>SUM(H54:H59)</f>
        <v>157560.47</v>
      </c>
      <c r="I52" s="25">
        <f>H52/G52*100</f>
        <v>54.367547819041775</v>
      </c>
      <c r="Q52" s="24">
        <f>SUM(Q54:Q59)</f>
        <v>154475.29999999999</v>
      </c>
      <c r="R52" s="24">
        <f>SUM(R54:R59)</f>
        <v>141503.1</v>
      </c>
      <c r="S52" s="25">
        <f>R52/Q52*100</f>
        <v>91.60241151821684</v>
      </c>
      <c r="T52" s="5"/>
      <c r="U52" s="5"/>
      <c r="V52" s="5"/>
    </row>
    <row r="53" spans="1:22" ht="18.75" customHeight="1">
      <c r="A53" s="148"/>
      <c r="B53" s="162"/>
      <c r="C53" s="120"/>
      <c r="D53" s="154" t="s">
        <v>6</v>
      </c>
      <c r="E53" s="154"/>
      <c r="F53" s="154"/>
      <c r="G53" s="26"/>
      <c r="H53" s="26"/>
      <c r="I53" s="27"/>
      <c r="Q53" s="26"/>
      <c r="R53" s="26"/>
      <c r="S53" s="27"/>
      <c r="T53" s="5"/>
      <c r="U53" s="5"/>
      <c r="V53" s="5"/>
    </row>
    <row r="54" spans="1:22" ht="16.5" customHeight="1">
      <c r="A54" s="148"/>
      <c r="B54" s="162"/>
      <c r="C54" s="120"/>
      <c r="D54" s="154" t="s">
        <v>7</v>
      </c>
      <c r="E54" s="154"/>
      <c r="F54" s="154"/>
      <c r="G54" s="26">
        <v>12864.3</v>
      </c>
      <c r="H54" s="26">
        <v>12756.04</v>
      </c>
      <c r="I54" s="27">
        <f>H54/G54*100</f>
        <v>99.158446242702681</v>
      </c>
      <c r="Q54" s="26">
        <v>17980.5</v>
      </c>
      <c r="R54" s="26">
        <v>17840.400000000001</v>
      </c>
      <c r="S54" s="27">
        <f>R54/Q54*100</f>
        <v>99.22082255777093</v>
      </c>
      <c r="T54" s="5"/>
      <c r="U54" s="5"/>
      <c r="V54" s="5"/>
    </row>
    <row r="55" spans="1:22" ht="21" customHeight="1">
      <c r="A55" s="148"/>
      <c r="B55" s="162"/>
      <c r="C55" s="120"/>
      <c r="D55" s="154" t="s">
        <v>8</v>
      </c>
      <c r="E55" s="154"/>
      <c r="F55" s="154"/>
      <c r="G55" s="26">
        <v>276941.8</v>
      </c>
      <c r="H55" s="26">
        <v>144804.43</v>
      </c>
      <c r="I55" s="27">
        <f>H55/G55*100</f>
        <v>52.28695343209295</v>
      </c>
      <c r="Q55" s="26">
        <v>136494.79999999999</v>
      </c>
      <c r="R55" s="26">
        <v>123662.7</v>
      </c>
      <c r="S55" s="27">
        <f t="shared" ref="S55" si="1">R55/Q55*100</f>
        <v>90.598835999613186</v>
      </c>
      <c r="T55" s="5"/>
      <c r="U55" s="5"/>
      <c r="V55" s="5"/>
    </row>
    <row r="56" spans="1:22" ht="18.75" customHeight="1">
      <c r="A56" s="148"/>
      <c r="B56" s="162"/>
      <c r="C56" s="120"/>
      <c r="D56" s="154" t="s">
        <v>9</v>
      </c>
      <c r="E56" s="154"/>
      <c r="F56" s="154"/>
      <c r="G56" s="26">
        <v>0</v>
      </c>
      <c r="H56" s="26">
        <v>0</v>
      </c>
      <c r="I56" s="27">
        <v>0</v>
      </c>
      <c r="Q56" s="26">
        <v>0</v>
      </c>
      <c r="R56" s="26">
        <v>0</v>
      </c>
      <c r="S56" s="27">
        <v>0</v>
      </c>
      <c r="T56" s="5"/>
      <c r="U56" s="5"/>
      <c r="V56" s="5"/>
    </row>
    <row r="57" spans="1:22" ht="29.25" customHeight="1">
      <c r="A57" s="148"/>
      <c r="B57" s="162"/>
      <c r="C57" s="120"/>
      <c r="D57" s="155" t="s">
        <v>10</v>
      </c>
      <c r="E57" s="155"/>
      <c r="F57" s="155"/>
      <c r="G57" s="26">
        <v>0</v>
      </c>
      <c r="H57" s="26">
        <v>0</v>
      </c>
      <c r="I57" s="27">
        <v>0</v>
      </c>
      <c r="Q57" s="26">
        <v>0</v>
      </c>
      <c r="R57" s="26">
        <v>0</v>
      </c>
      <c r="S57" s="27">
        <v>0</v>
      </c>
      <c r="T57" s="5"/>
      <c r="U57" s="5"/>
      <c r="V57" s="5"/>
    </row>
    <row r="58" spans="1:22" ht="25.5" customHeight="1">
      <c r="A58" s="148"/>
      <c r="B58" s="162"/>
      <c r="C58" s="120"/>
      <c r="D58" s="156" t="s">
        <v>11</v>
      </c>
      <c r="E58" s="156"/>
      <c r="F58" s="156"/>
      <c r="G58" s="26">
        <v>0</v>
      </c>
      <c r="H58" s="26">
        <v>0</v>
      </c>
      <c r="I58" s="27">
        <v>0</v>
      </c>
      <c r="Q58" s="26">
        <v>0</v>
      </c>
      <c r="R58" s="26">
        <v>0</v>
      </c>
      <c r="S58" s="27">
        <v>0</v>
      </c>
      <c r="T58" s="5"/>
      <c r="U58" s="5"/>
      <c r="V58" s="5"/>
    </row>
    <row r="59" spans="1:22" ht="18.75" customHeight="1" thickBot="1">
      <c r="A59" s="149"/>
      <c r="B59" s="163"/>
      <c r="C59" s="121"/>
      <c r="D59" s="157" t="s">
        <v>12</v>
      </c>
      <c r="E59" s="157"/>
      <c r="F59" s="157"/>
      <c r="G59" s="28">
        <v>0</v>
      </c>
      <c r="H59" s="28">
        <v>0</v>
      </c>
      <c r="I59" s="27">
        <v>0</v>
      </c>
      <c r="Q59" s="28">
        <v>0</v>
      </c>
      <c r="R59" s="28">
        <v>0</v>
      </c>
      <c r="S59" s="27">
        <v>0</v>
      </c>
      <c r="T59" s="5"/>
      <c r="U59" s="5"/>
      <c r="V59" s="5"/>
    </row>
    <row r="60" spans="1:22" ht="18" customHeight="1">
      <c r="A60" s="158">
        <v>8</v>
      </c>
      <c r="B60" s="164"/>
      <c r="C60" s="119" t="s">
        <v>35</v>
      </c>
      <c r="D60" s="153" t="s">
        <v>5</v>
      </c>
      <c r="E60" s="153"/>
      <c r="F60" s="168"/>
      <c r="G60" s="24">
        <f>SUM(G62:G67)</f>
        <v>587054.73</v>
      </c>
      <c r="H60" s="24">
        <f>SUM(H62:H67)</f>
        <v>517495.94</v>
      </c>
      <c r="I60" s="37">
        <f>H60/G60*100</f>
        <v>88.15122569577116</v>
      </c>
      <c r="Q60" s="24">
        <f>SUM(Q62:Q67)</f>
        <v>378104.3</v>
      </c>
      <c r="R60" s="24">
        <f>SUM(R62:R67)</f>
        <v>240683.7</v>
      </c>
      <c r="S60" s="37">
        <f>R60/Q60*100</f>
        <v>63.65537234038333</v>
      </c>
      <c r="T60" s="5"/>
      <c r="U60" s="5"/>
      <c r="V60" s="5"/>
    </row>
    <row r="61" spans="1:22" ht="19.5" customHeight="1">
      <c r="A61" s="159"/>
      <c r="B61" s="165"/>
      <c r="C61" s="120"/>
      <c r="D61" s="154" t="s">
        <v>6</v>
      </c>
      <c r="E61" s="154"/>
      <c r="F61" s="128"/>
      <c r="G61" s="26"/>
      <c r="H61" s="26"/>
      <c r="I61" s="27"/>
      <c r="Q61" s="26"/>
      <c r="R61" s="26"/>
      <c r="S61" s="27"/>
      <c r="T61" s="5"/>
      <c r="U61" s="5"/>
      <c r="V61" s="5"/>
    </row>
    <row r="62" spans="1:22" ht="18" customHeight="1">
      <c r="A62" s="159"/>
      <c r="B62" s="165"/>
      <c r="C62" s="120"/>
      <c r="D62" s="154" t="s">
        <v>7</v>
      </c>
      <c r="E62" s="154"/>
      <c r="F62" s="128"/>
      <c r="G62" s="26">
        <v>196755.73</v>
      </c>
      <c r="H62" s="26">
        <v>175266.99</v>
      </c>
      <c r="I62" s="27">
        <f>H62/G62*100</f>
        <v>89.078468007005426</v>
      </c>
      <c r="Q62" s="26">
        <v>225527.3</v>
      </c>
      <c r="R62" s="26">
        <v>116758.8</v>
      </c>
      <c r="S62" s="27">
        <f>R62/Q62*100</f>
        <v>51.771470682263313</v>
      </c>
      <c r="T62" s="5"/>
      <c r="U62" s="5"/>
      <c r="V62" s="5"/>
    </row>
    <row r="63" spans="1:22" ht="18" customHeight="1">
      <c r="A63" s="159"/>
      <c r="B63" s="165"/>
      <c r="C63" s="120"/>
      <c r="D63" s="154" t="s">
        <v>8</v>
      </c>
      <c r="E63" s="154"/>
      <c r="F63" s="128"/>
      <c r="G63" s="26">
        <v>390299</v>
      </c>
      <c r="H63" s="26">
        <v>342228.95</v>
      </c>
      <c r="I63" s="27">
        <f>H63/G63*100</f>
        <v>87.683788582599504</v>
      </c>
      <c r="Q63" s="26">
        <v>152577</v>
      </c>
      <c r="R63" s="26">
        <v>123924.9</v>
      </c>
      <c r="S63" s="27">
        <f t="shared" ref="S63" si="2">R63/Q63*100</f>
        <v>81.221219449851546</v>
      </c>
      <c r="T63" s="5"/>
      <c r="U63" s="5"/>
      <c r="V63" s="5"/>
    </row>
    <row r="64" spans="1:22" ht="18" customHeight="1">
      <c r="A64" s="159"/>
      <c r="B64" s="165"/>
      <c r="C64" s="120"/>
      <c r="D64" s="154" t="s">
        <v>9</v>
      </c>
      <c r="E64" s="154"/>
      <c r="F64" s="128"/>
      <c r="G64" s="26">
        <v>0</v>
      </c>
      <c r="H64" s="26">
        <v>0</v>
      </c>
      <c r="I64" s="27">
        <v>0</v>
      </c>
      <c r="Q64" s="26">
        <v>0</v>
      </c>
      <c r="R64" s="26">
        <v>0</v>
      </c>
      <c r="S64" s="27">
        <v>0</v>
      </c>
      <c r="T64" s="5"/>
      <c r="U64" s="5"/>
      <c r="V64" s="5"/>
    </row>
    <row r="65" spans="1:22" ht="29.25" customHeight="1">
      <c r="A65" s="159"/>
      <c r="B65" s="165"/>
      <c r="C65" s="120"/>
      <c r="D65" s="155" t="s">
        <v>10</v>
      </c>
      <c r="E65" s="155"/>
      <c r="F65" s="155"/>
      <c r="G65" s="26">
        <v>0</v>
      </c>
      <c r="H65" s="26">
        <v>0</v>
      </c>
      <c r="I65" s="30">
        <v>0</v>
      </c>
      <c r="Q65" s="26">
        <v>0</v>
      </c>
      <c r="R65" s="26">
        <v>0</v>
      </c>
      <c r="S65" s="27">
        <v>0</v>
      </c>
      <c r="T65" s="5"/>
      <c r="U65" s="5"/>
      <c r="V65" s="5"/>
    </row>
    <row r="66" spans="1:22" ht="27" customHeight="1">
      <c r="A66" s="159"/>
      <c r="B66" s="165"/>
      <c r="C66" s="120"/>
      <c r="D66" s="156" t="s">
        <v>11</v>
      </c>
      <c r="E66" s="156"/>
      <c r="F66" s="156"/>
      <c r="G66" s="26">
        <v>0</v>
      </c>
      <c r="H66" s="26">
        <v>0</v>
      </c>
      <c r="I66" s="27">
        <v>0</v>
      </c>
      <c r="Q66" s="26">
        <v>0</v>
      </c>
      <c r="R66" s="26">
        <v>0</v>
      </c>
      <c r="S66" s="27">
        <v>0</v>
      </c>
      <c r="T66" s="5"/>
      <c r="U66" s="5"/>
      <c r="V66" s="5"/>
    </row>
    <row r="67" spans="1:22" ht="18.75" customHeight="1" thickBot="1">
      <c r="A67" s="160"/>
      <c r="B67" s="166"/>
      <c r="C67" s="167"/>
      <c r="D67" s="169" t="s">
        <v>12</v>
      </c>
      <c r="E67" s="169"/>
      <c r="F67" s="169"/>
      <c r="G67" s="31">
        <v>0</v>
      </c>
      <c r="H67" s="31">
        <v>0</v>
      </c>
      <c r="I67" s="32">
        <v>0</v>
      </c>
      <c r="Q67" s="31">
        <v>0</v>
      </c>
      <c r="R67" s="31">
        <v>0</v>
      </c>
      <c r="S67" s="32">
        <v>0</v>
      </c>
      <c r="T67" s="5"/>
      <c r="U67" s="5"/>
      <c r="V67" s="5"/>
    </row>
    <row r="68" spans="1:22" ht="18.75" customHeight="1">
      <c r="A68" s="170">
        <v>9</v>
      </c>
      <c r="B68" s="173"/>
      <c r="C68" s="120" t="s">
        <v>36</v>
      </c>
      <c r="D68" s="176" t="s">
        <v>5</v>
      </c>
      <c r="E68" s="176"/>
      <c r="F68" s="176"/>
      <c r="G68" s="43">
        <f>SUM(G70:G75)</f>
        <v>33809.519999999997</v>
      </c>
      <c r="H68" s="43">
        <f>SUM(H70:H75)</f>
        <v>25514.97</v>
      </c>
      <c r="I68" s="96">
        <f>H68/G68*100</f>
        <v>75.466821179360139</v>
      </c>
      <c r="J68" s="78"/>
      <c r="K68" s="78"/>
      <c r="L68" s="78"/>
      <c r="M68" s="78"/>
      <c r="N68" s="78"/>
      <c r="O68" s="78"/>
      <c r="P68" s="78"/>
      <c r="Q68" s="97">
        <f>SUM(Q70:Q75)</f>
        <v>73910.100000000006</v>
      </c>
      <c r="R68" s="97">
        <f>SUM(R70:R75)</f>
        <v>54274.600000000006</v>
      </c>
      <c r="S68" s="67">
        <f>R68/Q68*100</f>
        <v>73.433265548280957</v>
      </c>
      <c r="T68" s="5"/>
      <c r="U68" s="5"/>
      <c r="V68" s="5"/>
    </row>
    <row r="69" spans="1:22" ht="19.5" customHeight="1">
      <c r="A69" s="171"/>
      <c r="B69" s="174"/>
      <c r="C69" s="120"/>
      <c r="D69" s="176" t="s">
        <v>6</v>
      </c>
      <c r="E69" s="176"/>
      <c r="F69" s="176"/>
      <c r="G69" s="26"/>
      <c r="H69" s="26"/>
      <c r="I69" s="98"/>
      <c r="J69" s="78"/>
      <c r="K69" s="78"/>
      <c r="L69" s="78"/>
      <c r="M69" s="78"/>
      <c r="N69" s="78"/>
      <c r="O69" s="78"/>
      <c r="P69" s="78"/>
      <c r="Q69" s="51"/>
      <c r="R69" s="51"/>
      <c r="S69" s="65"/>
      <c r="T69" s="5"/>
      <c r="U69" s="5"/>
      <c r="V69" s="5"/>
    </row>
    <row r="70" spans="1:22" ht="18.75" customHeight="1">
      <c r="A70" s="171"/>
      <c r="B70" s="174"/>
      <c r="C70" s="120"/>
      <c r="D70" s="176" t="s">
        <v>7</v>
      </c>
      <c r="E70" s="176"/>
      <c r="F70" s="176"/>
      <c r="G70" s="26">
        <v>3347.2</v>
      </c>
      <c r="H70" s="26">
        <v>3174.11</v>
      </c>
      <c r="I70" s="98">
        <f>H70/G70*100</f>
        <v>94.828812141491397</v>
      </c>
      <c r="J70" s="78"/>
      <c r="K70" s="78"/>
      <c r="L70" s="78"/>
      <c r="M70" s="78"/>
      <c r="N70" s="78"/>
      <c r="O70" s="78"/>
      <c r="P70" s="78"/>
      <c r="Q70" s="51">
        <v>754.6</v>
      </c>
      <c r="R70" s="51">
        <v>616.79999999999995</v>
      </c>
      <c r="S70" s="65">
        <f>R70/Q70*100</f>
        <v>81.738669493771525</v>
      </c>
      <c r="T70" s="5"/>
      <c r="U70" s="5"/>
      <c r="V70" s="5"/>
    </row>
    <row r="71" spans="1:22" ht="20.25" customHeight="1">
      <c r="A71" s="171"/>
      <c r="B71" s="174"/>
      <c r="C71" s="120"/>
      <c r="D71" s="176" t="s">
        <v>8</v>
      </c>
      <c r="E71" s="176"/>
      <c r="F71" s="176"/>
      <c r="G71" s="26">
        <v>30462.32</v>
      </c>
      <c r="H71" s="26">
        <v>22340.86</v>
      </c>
      <c r="I71" s="98">
        <f>H71/G71*100</f>
        <v>73.339325435488831</v>
      </c>
      <c r="J71" s="78"/>
      <c r="K71" s="78"/>
      <c r="L71" s="78"/>
      <c r="M71" s="78"/>
      <c r="N71" s="78"/>
      <c r="O71" s="78"/>
      <c r="P71" s="78"/>
      <c r="Q71" s="51">
        <v>73155.5</v>
      </c>
      <c r="R71" s="51">
        <v>53657.8</v>
      </c>
      <c r="S71" s="65">
        <f t="shared" ref="S71" si="3">R71/Q71*100</f>
        <v>73.347595191065608</v>
      </c>
      <c r="T71" s="5"/>
      <c r="U71" s="5"/>
      <c r="V71" s="5"/>
    </row>
    <row r="72" spans="1:22" ht="20.25" customHeight="1">
      <c r="A72" s="171"/>
      <c r="B72" s="174"/>
      <c r="C72" s="120"/>
      <c r="D72" s="176" t="s">
        <v>9</v>
      </c>
      <c r="E72" s="176"/>
      <c r="F72" s="176"/>
      <c r="G72" s="26">
        <v>0</v>
      </c>
      <c r="H72" s="26">
        <v>0</v>
      </c>
      <c r="I72" s="98">
        <v>0</v>
      </c>
      <c r="J72" s="78"/>
      <c r="K72" s="78"/>
      <c r="L72" s="78"/>
      <c r="M72" s="78"/>
      <c r="N72" s="78"/>
      <c r="O72" s="78"/>
      <c r="P72" s="78"/>
      <c r="Q72" s="51">
        <v>0</v>
      </c>
      <c r="R72" s="51">
        <v>0</v>
      </c>
      <c r="S72" s="65">
        <v>0</v>
      </c>
      <c r="T72" s="5"/>
      <c r="U72" s="5"/>
      <c r="V72" s="5"/>
    </row>
    <row r="73" spans="1:22" ht="25.5" customHeight="1">
      <c r="A73" s="171"/>
      <c r="B73" s="174"/>
      <c r="C73" s="120"/>
      <c r="D73" s="177" t="s">
        <v>10</v>
      </c>
      <c r="E73" s="177"/>
      <c r="F73" s="177"/>
      <c r="G73" s="26">
        <v>0</v>
      </c>
      <c r="H73" s="26">
        <v>0</v>
      </c>
      <c r="I73" s="98">
        <v>0</v>
      </c>
      <c r="J73" s="78"/>
      <c r="K73" s="78"/>
      <c r="L73" s="78"/>
      <c r="M73" s="78"/>
      <c r="N73" s="78"/>
      <c r="O73" s="78"/>
      <c r="P73" s="78"/>
      <c r="Q73" s="51">
        <v>0</v>
      </c>
      <c r="R73" s="51">
        <v>0</v>
      </c>
      <c r="S73" s="65">
        <v>0</v>
      </c>
      <c r="T73" s="5"/>
      <c r="U73" s="5"/>
      <c r="V73" s="5"/>
    </row>
    <row r="74" spans="1:22" ht="28.5" customHeight="1">
      <c r="A74" s="171"/>
      <c r="B74" s="174"/>
      <c r="C74" s="120"/>
      <c r="D74" s="156" t="s">
        <v>11</v>
      </c>
      <c r="E74" s="156"/>
      <c r="F74" s="156"/>
      <c r="G74" s="26">
        <v>0</v>
      </c>
      <c r="H74" s="26">
        <v>0</v>
      </c>
      <c r="I74" s="98">
        <v>0</v>
      </c>
      <c r="J74" s="78"/>
      <c r="K74" s="78"/>
      <c r="L74" s="78"/>
      <c r="M74" s="78"/>
      <c r="N74" s="78"/>
      <c r="O74" s="78"/>
      <c r="P74" s="78"/>
      <c r="Q74" s="51">
        <v>0</v>
      </c>
      <c r="R74" s="51">
        <v>0</v>
      </c>
      <c r="S74" s="65">
        <v>0</v>
      </c>
      <c r="T74" s="5"/>
      <c r="U74" s="5"/>
      <c r="V74" s="5"/>
    </row>
    <row r="75" spans="1:22" ht="16.5" customHeight="1" thickBot="1">
      <c r="A75" s="172"/>
      <c r="B75" s="175"/>
      <c r="C75" s="120"/>
      <c r="D75" s="176" t="s">
        <v>12</v>
      </c>
      <c r="E75" s="176"/>
      <c r="F75" s="176"/>
      <c r="G75" s="26">
        <v>0</v>
      </c>
      <c r="H75" s="26">
        <v>0</v>
      </c>
      <c r="I75" s="98">
        <v>0</v>
      </c>
      <c r="J75" s="78"/>
      <c r="K75" s="78"/>
      <c r="L75" s="78"/>
      <c r="M75" s="78"/>
      <c r="N75" s="78"/>
      <c r="O75" s="78"/>
      <c r="P75" s="78"/>
      <c r="Q75" s="51">
        <v>0</v>
      </c>
      <c r="R75" s="51">
        <v>0</v>
      </c>
      <c r="S75" s="65">
        <v>0</v>
      </c>
      <c r="T75" s="5"/>
      <c r="U75" s="5"/>
      <c r="V75" s="5"/>
    </row>
    <row r="76" spans="1:22" ht="19.5" customHeight="1">
      <c r="A76" s="158">
        <v>10</v>
      </c>
      <c r="B76" s="161"/>
      <c r="C76" s="119" t="s">
        <v>37</v>
      </c>
      <c r="D76" s="153" t="s">
        <v>5</v>
      </c>
      <c r="E76" s="153"/>
      <c r="F76" s="153"/>
      <c r="G76" s="24">
        <f>SUM(G78:G84)</f>
        <v>126473.40000000001</v>
      </c>
      <c r="H76" s="24">
        <f>SUM(H78:H84)</f>
        <v>96758.8</v>
      </c>
      <c r="I76" s="25">
        <f>H76/G76*100</f>
        <v>76.505257231955497</v>
      </c>
      <c r="Q76" s="49">
        <f>SUM(Q78:Q84)</f>
        <v>74961.2</v>
      </c>
      <c r="R76" s="49">
        <f>SUM(R78:R84)</f>
        <v>74633.7</v>
      </c>
      <c r="S76" s="50">
        <f>R76/Q76*100</f>
        <v>99.563107314183867</v>
      </c>
      <c r="T76" s="5"/>
      <c r="U76" s="5"/>
      <c r="V76" s="5"/>
    </row>
    <row r="77" spans="1:22" ht="18" customHeight="1">
      <c r="A77" s="159"/>
      <c r="B77" s="162"/>
      <c r="C77" s="120"/>
      <c r="D77" s="154" t="s">
        <v>6</v>
      </c>
      <c r="E77" s="154"/>
      <c r="F77" s="154"/>
      <c r="G77" s="26"/>
      <c r="H77" s="26"/>
      <c r="I77" s="25"/>
      <c r="Q77" s="51"/>
      <c r="R77" s="51"/>
      <c r="S77" s="52"/>
      <c r="T77" s="5"/>
      <c r="U77" s="5"/>
      <c r="V77" s="5"/>
    </row>
    <row r="78" spans="1:22" ht="21" customHeight="1">
      <c r="A78" s="159"/>
      <c r="B78" s="162"/>
      <c r="C78" s="120"/>
      <c r="D78" s="154" t="s">
        <v>7</v>
      </c>
      <c r="E78" s="154"/>
      <c r="F78" s="154"/>
      <c r="G78" s="26">
        <v>20754.8</v>
      </c>
      <c r="H78" s="26">
        <v>18565.2</v>
      </c>
      <c r="I78" s="30">
        <f>H78/G78*100</f>
        <v>89.450151290303936</v>
      </c>
      <c r="Q78" s="51">
        <v>13517.4</v>
      </c>
      <c r="R78" s="51">
        <v>13189.9</v>
      </c>
      <c r="S78" s="52">
        <f>R78/Q78*100</f>
        <v>97.577196798200845</v>
      </c>
      <c r="T78" s="5"/>
      <c r="U78" s="5"/>
      <c r="V78" s="5"/>
    </row>
    <row r="79" spans="1:22" ht="18" customHeight="1">
      <c r="A79" s="159"/>
      <c r="B79" s="162"/>
      <c r="C79" s="120"/>
      <c r="D79" s="154" t="s">
        <v>8</v>
      </c>
      <c r="E79" s="154"/>
      <c r="F79" s="154"/>
      <c r="G79" s="26">
        <v>69394.600000000006</v>
      </c>
      <c r="H79" s="26">
        <v>62219.6</v>
      </c>
      <c r="I79" s="30">
        <f t="shared" ref="I79:I80" si="4">H79/G79*100</f>
        <v>89.660578777022977</v>
      </c>
      <c r="Q79" s="51">
        <v>61443.8</v>
      </c>
      <c r="R79" s="51">
        <v>61443.8</v>
      </c>
      <c r="S79" s="52">
        <f>R79/Q79*100</f>
        <v>100</v>
      </c>
      <c r="T79" s="5"/>
      <c r="U79" s="5"/>
      <c r="V79" s="5"/>
    </row>
    <row r="80" spans="1:22" ht="18.75" customHeight="1">
      <c r="A80" s="159"/>
      <c r="B80" s="162"/>
      <c r="C80" s="120"/>
      <c r="D80" s="154" t="s">
        <v>59</v>
      </c>
      <c r="E80" s="154"/>
      <c r="F80" s="154"/>
      <c r="G80" s="26">
        <v>36324</v>
      </c>
      <c r="H80" s="26">
        <v>15974</v>
      </c>
      <c r="I80" s="30">
        <f t="shared" si="4"/>
        <v>43.976434313401604</v>
      </c>
      <c r="Q80" s="51">
        <v>0</v>
      </c>
      <c r="R80" s="51">
        <v>0</v>
      </c>
      <c r="S80" s="52">
        <v>0</v>
      </c>
      <c r="T80" s="5"/>
      <c r="U80" s="5"/>
      <c r="V80" s="5"/>
    </row>
    <row r="81" spans="1:22" ht="29.25" customHeight="1">
      <c r="A81" s="159"/>
      <c r="B81" s="162"/>
      <c r="C81" s="120"/>
      <c r="D81" s="154" t="s">
        <v>9</v>
      </c>
      <c r="E81" s="154"/>
      <c r="F81" s="154"/>
      <c r="G81" s="26">
        <v>0</v>
      </c>
      <c r="H81" s="26">
        <v>0</v>
      </c>
      <c r="I81" s="27">
        <v>0</v>
      </c>
      <c r="Q81" s="51">
        <v>0</v>
      </c>
      <c r="R81" s="51">
        <v>0</v>
      </c>
      <c r="S81" s="52">
        <v>0</v>
      </c>
      <c r="T81" s="5"/>
      <c r="U81" s="5"/>
      <c r="V81" s="5"/>
    </row>
    <row r="82" spans="1:22" ht="30" customHeight="1">
      <c r="A82" s="159"/>
      <c r="B82" s="162"/>
      <c r="C82" s="120"/>
      <c r="D82" s="155" t="s">
        <v>10</v>
      </c>
      <c r="E82" s="155"/>
      <c r="F82" s="155"/>
      <c r="G82" s="26">
        <v>0</v>
      </c>
      <c r="H82" s="26">
        <v>0</v>
      </c>
      <c r="I82" s="27">
        <v>0</v>
      </c>
      <c r="Q82" s="51">
        <v>0</v>
      </c>
      <c r="R82" s="51">
        <v>0</v>
      </c>
      <c r="S82" s="52">
        <v>0</v>
      </c>
      <c r="T82" s="5"/>
      <c r="U82" s="5"/>
      <c r="V82" s="5"/>
    </row>
    <row r="83" spans="1:22" ht="29.25" customHeight="1">
      <c r="A83" s="159"/>
      <c r="B83" s="162"/>
      <c r="C83" s="120"/>
      <c r="D83" s="156" t="s">
        <v>11</v>
      </c>
      <c r="E83" s="156"/>
      <c r="F83" s="156"/>
      <c r="G83" s="26">
        <v>0</v>
      </c>
      <c r="H83" s="26">
        <v>0</v>
      </c>
      <c r="I83" s="27">
        <v>0</v>
      </c>
      <c r="Q83" s="51">
        <v>0</v>
      </c>
      <c r="R83" s="51">
        <v>0</v>
      </c>
      <c r="S83" s="52">
        <v>0</v>
      </c>
      <c r="T83" s="5"/>
      <c r="U83" s="5"/>
      <c r="V83" s="5"/>
    </row>
    <row r="84" spans="1:22" ht="17.25" customHeight="1" thickBot="1">
      <c r="A84" s="160"/>
      <c r="B84" s="163"/>
      <c r="C84" s="121"/>
      <c r="D84" s="157" t="s">
        <v>12</v>
      </c>
      <c r="E84" s="157"/>
      <c r="F84" s="157"/>
      <c r="G84" s="28">
        <v>0</v>
      </c>
      <c r="H84" s="28">
        <v>0</v>
      </c>
      <c r="I84" s="42">
        <v>0</v>
      </c>
      <c r="Q84" s="53">
        <v>0</v>
      </c>
      <c r="R84" s="53">
        <v>0</v>
      </c>
      <c r="S84" s="54">
        <v>0</v>
      </c>
      <c r="T84" s="5"/>
      <c r="U84" s="5"/>
      <c r="V84" s="5"/>
    </row>
    <row r="85" spans="1:22" ht="18" customHeight="1">
      <c r="A85" s="147" t="s">
        <v>17</v>
      </c>
      <c r="B85" s="161"/>
      <c r="C85" s="119" t="s">
        <v>38</v>
      </c>
      <c r="D85" s="178" t="s">
        <v>5</v>
      </c>
      <c r="E85" s="178"/>
      <c r="F85" s="178"/>
      <c r="G85" s="24">
        <f>SUM(G87:G92)</f>
        <v>120794.7</v>
      </c>
      <c r="H85" s="24">
        <f>SUM(H87:H92)</f>
        <v>120440.62</v>
      </c>
      <c r="I85" s="25">
        <f>H85/G85*100</f>
        <v>99.706874556582363</v>
      </c>
      <c r="Q85" s="49">
        <f>SUM(Q87:Q92)</f>
        <v>118424.6</v>
      </c>
      <c r="R85" s="49">
        <f>SUM(R87:R92)</f>
        <v>116333.7</v>
      </c>
      <c r="S85" s="50">
        <f>R85/Q85*100</f>
        <v>98.234404000520158</v>
      </c>
      <c r="T85" s="5"/>
      <c r="U85" s="5"/>
      <c r="V85" s="5"/>
    </row>
    <row r="86" spans="1:22" ht="15" customHeight="1">
      <c r="A86" s="148"/>
      <c r="B86" s="162"/>
      <c r="C86" s="120"/>
      <c r="D86" s="179" t="s">
        <v>6</v>
      </c>
      <c r="E86" s="179"/>
      <c r="F86" s="179"/>
      <c r="G86" s="26"/>
      <c r="H86" s="26"/>
      <c r="I86" s="27"/>
      <c r="Q86" s="51"/>
      <c r="R86" s="51"/>
      <c r="S86" s="52"/>
      <c r="T86" s="5"/>
      <c r="U86" s="5"/>
      <c r="V86" s="5"/>
    </row>
    <row r="87" spans="1:22" ht="18" customHeight="1">
      <c r="A87" s="148"/>
      <c r="B87" s="162"/>
      <c r="C87" s="120"/>
      <c r="D87" s="179" t="s">
        <v>7</v>
      </c>
      <c r="E87" s="179"/>
      <c r="F87" s="179"/>
      <c r="G87" s="11">
        <v>120661.3</v>
      </c>
      <c r="H87" s="11">
        <v>120307.22</v>
      </c>
      <c r="I87" s="30">
        <f>H87/G87*100</f>
        <v>99.706550484703868</v>
      </c>
      <c r="Q87" s="55">
        <v>108288.6</v>
      </c>
      <c r="R87" s="55">
        <v>106393.9</v>
      </c>
      <c r="S87" s="56">
        <f>R87/Q87*100</f>
        <v>98.250323672113211</v>
      </c>
      <c r="T87" s="5"/>
      <c r="U87" s="5"/>
      <c r="V87" s="5"/>
    </row>
    <row r="88" spans="1:22" ht="16.5" customHeight="1">
      <c r="A88" s="148"/>
      <c r="B88" s="162"/>
      <c r="C88" s="120"/>
      <c r="D88" s="179" t="s">
        <v>8</v>
      </c>
      <c r="E88" s="179"/>
      <c r="F88" s="179"/>
      <c r="G88" s="11">
        <v>0</v>
      </c>
      <c r="H88" s="11">
        <v>0</v>
      </c>
      <c r="I88" s="27">
        <v>0</v>
      </c>
      <c r="Q88" s="55">
        <v>10136</v>
      </c>
      <c r="R88" s="55">
        <v>9939.7999999999993</v>
      </c>
      <c r="S88" s="56">
        <f>R88/Q88*100</f>
        <v>98.064325177584848</v>
      </c>
      <c r="T88" s="5"/>
      <c r="U88" s="5"/>
      <c r="V88" s="5"/>
    </row>
    <row r="89" spans="1:22" ht="18" customHeight="1">
      <c r="A89" s="148"/>
      <c r="B89" s="162"/>
      <c r="C89" s="120"/>
      <c r="D89" s="179" t="s">
        <v>9</v>
      </c>
      <c r="E89" s="179"/>
      <c r="F89" s="179"/>
      <c r="G89" s="11">
        <v>0</v>
      </c>
      <c r="H89" s="11">
        <v>0</v>
      </c>
      <c r="I89" s="27">
        <v>0</v>
      </c>
      <c r="Q89" s="55">
        <v>0</v>
      </c>
      <c r="R89" s="55">
        <v>0</v>
      </c>
      <c r="S89" s="52">
        <v>0</v>
      </c>
      <c r="T89" s="5"/>
      <c r="U89" s="5"/>
      <c r="V89" s="5"/>
    </row>
    <row r="90" spans="1:22" ht="30.75" customHeight="1">
      <c r="A90" s="148"/>
      <c r="B90" s="162"/>
      <c r="C90" s="120"/>
      <c r="D90" s="180" t="s">
        <v>10</v>
      </c>
      <c r="E90" s="180"/>
      <c r="F90" s="180"/>
      <c r="G90" s="11">
        <v>133.4</v>
      </c>
      <c r="H90" s="11">
        <v>133.4</v>
      </c>
      <c r="I90" s="27">
        <f>H90/G90*100</f>
        <v>100</v>
      </c>
      <c r="Q90" s="55">
        <v>0</v>
      </c>
      <c r="R90" s="55">
        <v>0</v>
      </c>
      <c r="S90" s="52">
        <v>0</v>
      </c>
      <c r="T90" s="5"/>
      <c r="U90" s="5"/>
      <c r="V90" s="5"/>
    </row>
    <row r="91" spans="1:22" ht="24" customHeight="1">
      <c r="A91" s="148"/>
      <c r="B91" s="162"/>
      <c r="C91" s="120"/>
      <c r="D91" s="181" t="s">
        <v>11</v>
      </c>
      <c r="E91" s="181"/>
      <c r="F91" s="181"/>
      <c r="G91" s="11">
        <v>0</v>
      </c>
      <c r="H91" s="11">
        <v>0</v>
      </c>
      <c r="I91" s="27">
        <v>0</v>
      </c>
      <c r="Q91" s="55">
        <v>0</v>
      </c>
      <c r="R91" s="55">
        <v>0</v>
      </c>
      <c r="S91" s="52">
        <v>0</v>
      </c>
      <c r="T91" s="5"/>
      <c r="U91" s="5"/>
      <c r="V91" s="5"/>
    </row>
    <row r="92" spans="1:22" ht="16.5" customHeight="1" thickBot="1">
      <c r="A92" s="149"/>
      <c r="B92" s="163"/>
      <c r="C92" s="121"/>
      <c r="D92" s="182" t="s">
        <v>12</v>
      </c>
      <c r="E92" s="182"/>
      <c r="F92" s="182"/>
      <c r="G92" s="35">
        <v>0</v>
      </c>
      <c r="H92" s="35">
        <v>0</v>
      </c>
      <c r="I92" s="32">
        <v>0</v>
      </c>
      <c r="Q92" s="61">
        <v>0</v>
      </c>
      <c r="R92" s="61">
        <v>0</v>
      </c>
      <c r="S92" s="58">
        <v>0</v>
      </c>
      <c r="T92" s="5"/>
      <c r="U92" s="5"/>
      <c r="V92" s="5"/>
    </row>
    <row r="93" spans="1:22" ht="21" customHeight="1">
      <c r="A93" s="147" t="s">
        <v>18</v>
      </c>
      <c r="B93" s="161"/>
      <c r="C93" s="119" t="s">
        <v>39</v>
      </c>
      <c r="D93" s="153" t="s">
        <v>5</v>
      </c>
      <c r="E93" s="153"/>
      <c r="F93" s="153"/>
      <c r="G93" s="36">
        <f>SUM(G95:G100)</f>
        <v>189585.9</v>
      </c>
      <c r="H93" s="36">
        <f>SUM(H95:H100)</f>
        <v>189570.09999999998</v>
      </c>
      <c r="I93" s="37">
        <f>H93*100/G93</f>
        <v>99.991666046894821</v>
      </c>
      <c r="Q93" s="36">
        <f>SUM(Q95:Q100)</f>
        <v>423930</v>
      </c>
      <c r="R93" s="36">
        <f>SUM(R95:R100)</f>
        <v>423923.4</v>
      </c>
      <c r="S93" s="37">
        <f>R93*100/Q93</f>
        <v>99.998443139197505</v>
      </c>
      <c r="T93" s="5"/>
      <c r="U93" s="5"/>
      <c r="V93" s="5"/>
    </row>
    <row r="94" spans="1:22" ht="21" customHeight="1">
      <c r="A94" s="148"/>
      <c r="B94" s="162"/>
      <c r="C94" s="120"/>
      <c r="D94" s="154" t="s">
        <v>6</v>
      </c>
      <c r="E94" s="154"/>
      <c r="F94" s="154"/>
      <c r="G94" s="31"/>
      <c r="H94" s="31"/>
      <c r="I94" s="32"/>
      <c r="Q94" s="31"/>
      <c r="R94" s="31"/>
      <c r="S94" s="32"/>
      <c r="T94" s="5"/>
      <c r="U94" s="5"/>
      <c r="V94" s="5"/>
    </row>
    <row r="95" spans="1:22" ht="18" customHeight="1">
      <c r="A95" s="148"/>
      <c r="B95" s="162"/>
      <c r="C95" s="120"/>
      <c r="D95" s="154" t="s">
        <v>7</v>
      </c>
      <c r="E95" s="154"/>
      <c r="F95" s="128"/>
      <c r="G95" s="41">
        <v>155298.70000000001</v>
      </c>
      <c r="H95" s="41">
        <v>155282.9</v>
      </c>
      <c r="I95" s="40">
        <f>H95*100/G95</f>
        <v>99.989826057784114</v>
      </c>
      <c r="Q95" s="41">
        <v>145143.29999999999</v>
      </c>
      <c r="R95" s="41">
        <v>145137.70000000001</v>
      </c>
      <c r="S95" s="40">
        <f>R95*100/Q95</f>
        <v>99.99614174405572</v>
      </c>
      <c r="T95" s="5"/>
      <c r="U95" s="5"/>
      <c r="V95" s="5"/>
    </row>
    <row r="96" spans="1:22" ht="19.5" customHeight="1">
      <c r="A96" s="148"/>
      <c r="B96" s="162"/>
      <c r="C96" s="120"/>
      <c r="D96" s="154" t="s">
        <v>8</v>
      </c>
      <c r="E96" s="154"/>
      <c r="F96" s="128"/>
      <c r="G96" s="41">
        <v>19727.400000000001</v>
      </c>
      <c r="H96" s="41">
        <v>19727.400000000001</v>
      </c>
      <c r="I96" s="40">
        <f>H96*100/G96</f>
        <v>100</v>
      </c>
      <c r="Q96" s="41">
        <v>259273.7</v>
      </c>
      <c r="R96" s="41">
        <v>259272.7</v>
      </c>
      <c r="S96" s="40">
        <f>R96*100/Q96</f>
        <v>99.999614307197376</v>
      </c>
      <c r="T96" s="5"/>
      <c r="U96" s="5"/>
      <c r="V96" s="5"/>
    </row>
    <row r="97" spans="1:22" ht="15.75" customHeight="1">
      <c r="A97" s="148"/>
      <c r="B97" s="162"/>
      <c r="C97" s="120"/>
      <c r="D97" s="154" t="s">
        <v>9</v>
      </c>
      <c r="E97" s="154"/>
      <c r="F97" s="154"/>
      <c r="G97" s="11">
        <v>0</v>
      </c>
      <c r="H97" s="11">
        <v>0</v>
      </c>
      <c r="I97" s="40"/>
      <c r="Q97" s="11">
        <v>0</v>
      </c>
      <c r="R97" s="11">
        <v>0</v>
      </c>
      <c r="S97" s="30">
        <v>0</v>
      </c>
      <c r="T97" s="5"/>
      <c r="U97" s="5"/>
      <c r="V97" s="5"/>
    </row>
    <row r="98" spans="1:22" ht="29.25" customHeight="1">
      <c r="A98" s="148"/>
      <c r="B98" s="162"/>
      <c r="C98" s="120"/>
      <c r="D98" s="155" t="s">
        <v>10</v>
      </c>
      <c r="E98" s="155"/>
      <c r="F98" s="155"/>
      <c r="G98" s="26">
        <v>14559.8</v>
      </c>
      <c r="H98" s="26">
        <v>14559.8</v>
      </c>
      <c r="I98" s="27">
        <f>H98*100/G98</f>
        <v>100</v>
      </c>
      <c r="Q98" s="26">
        <v>19513</v>
      </c>
      <c r="R98" s="26">
        <v>19513</v>
      </c>
      <c r="S98" s="27">
        <v>0</v>
      </c>
      <c r="T98" s="5"/>
      <c r="U98" s="5"/>
      <c r="V98" s="5"/>
    </row>
    <row r="99" spans="1:22" ht="27" customHeight="1">
      <c r="A99" s="148"/>
      <c r="B99" s="162"/>
      <c r="C99" s="120"/>
      <c r="D99" s="156" t="s">
        <v>11</v>
      </c>
      <c r="E99" s="156"/>
      <c r="F99" s="156"/>
      <c r="G99" s="26">
        <v>0</v>
      </c>
      <c r="H99" s="26">
        <v>0</v>
      </c>
      <c r="I99" s="27">
        <v>0</v>
      </c>
      <c r="Q99" s="26">
        <v>0</v>
      </c>
      <c r="R99" s="26">
        <v>0</v>
      </c>
      <c r="S99" s="27">
        <v>0</v>
      </c>
      <c r="T99" s="5"/>
      <c r="U99" s="5"/>
      <c r="V99" s="5"/>
    </row>
    <row r="100" spans="1:22" ht="16.5" customHeight="1" thickBot="1">
      <c r="A100" s="149"/>
      <c r="B100" s="163"/>
      <c r="C100" s="121"/>
      <c r="D100" s="157" t="s">
        <v>12</v>
      </c>
      <c r="E100" s="157"/>
      <c r="F100" s="157"/>
      <c r="G100" s="28">
        <v>0</v>
      </c>
      <c r="H100" s="28">
        <v>0</v>
      </c>
      <c r="I100" s="29">
        <v>0</v>
      </c>
      <c r="Q100" s="28">
        <v>0</v>
      </c>
      <c r="R100" s="28">
        <v>0</v>
      </c>
      <c r="S100" s="29">
        <v>0</v>
      </c>
      <c r="T100" s="5"/>
      <c r="U100" s="5"/>
      <c r="V100" s="5"/>
    </row>
    <row r="101" spans="1:22" ht="15" customHeight="1">
      <c r="A101" s="147" t="s">
        <v>19</v>
      </c>
      <c r="B101" s="161"/>
      <c r="C101" s="119" t="s">
        <v>40</v>
      </c>
      <c r="D101" s="153" t="s">
        <v>5</v>
      </c>
      <c r="E101" s="153"/>
      <c r="F101" s="153"/>
      <c r="G101" s="24">
        <f>SUM(G103:G108)</f>
        <v>100</v>
      </c>
      <c r="H101" s="24">
        <f>SUM(H103:H108)</f>
        <v>100</v>
      </c>
      <c r="I101" s="39">
        <f>H101*100/G101</f>
        <v>100</v>
      </c>
      <c r="Q101" s="24">
        <f>SUM(Q103:Q108)</f>
        <v>100</v>
      </c>
      <c r="R101" s="24">
        <f>SUM(R103:R108)</f>
        <v>100</v>
      </c>
      <c r="S101" s="25">
        <f>R101/Q101*100</f>
        <v>100</v>
      </c>
      <c r="T101" s="5"/>
      <c r="U101" s="5"/>
      <c r="V101" s="5"/>
    </row>
    <row r="102" spans="1:22" ht="16.5" customHeight="1">
      <c r="A102" s="148"/>
      <c r="B102" s="162"/>
      <c r="C102" s="120"/>
      <c r="D102" s="154" t="s">
        <v>6</v>
      </c>
      <c r="E102" s="154"/>
      <c r="F102" s="154"/>
      <c r="G102" s="26"/>
      <c r="H102" s="26"/>
      <c r="I102" s="27"/>
      <c r="Q102" s="26"/>
      <c r="R102" s="26"/>
      <c r="S102" s="27"/>
      <c r="T102" s="5"/>
      <c r="U102" s="5"/>
      <c r="V102" s="5"/>
    </row>
    <row r="103" spans="1:22" ht="16.5" customHeight="1">
      <c r="A103" s="148"/>
      <c r="B103" s="162"/>
      <c r="C103" s="120"/>
      <c r="D103" s="154" t="s">
        <v>7</v>
      </c>
      <c r="E103" s="154"/>
      <c r="F103" s="154"/>
      <c r="G103" s="26">
        <v>100</v>
      </c>
      <c r="H103" s="26">
        <v>100</v>
      </c>
      <c r="I103" s="40">
        <f>H103*100/G103</f>
        <v>100</v>
      </c>
      <c r="Q103" s="26">
        <v>100</v>
      </c>
      <c r="R103" s="26">
        <v>100</v>
      </c>
      <c r="S103" s="27">
        <v>0</v>
      </c>
      <c r="T103" s="5"/>
      <c r="U103" s="5"/>
      <c r="V103" s="5"/>
    </row>
    <row r="104" spans="1:22" ht="17.25" customHeight="1">
      <c r="A104" s="148"/>
      <c r="B104" s="162"/>
      <c r="C104" s="120"/>
      <c r="D104" s="154" t="s">
        <v>8</v>
      </c>
      <c r="E104" s="154"/>
      <c r="F104" s="154"/>
      <c r="G104" s="26">
        <v>0</v>
      </c>
      <c r="H104" s="26">
        <v>0</v>
      </c>
      <c r="I104" s="27">
        <v>0</v>
      </c>
      <c r="Q104" s="26">
        <v>0</v>
      </c>
      <c r="R104" s="26">
        <v>0</v>
      </c>
      <c r="S104" s="27">
        <v>0</v>
      </c>
      <c r="T104" s="5"/>
      <c r="U104" s="5"/>
      <c r="V104" s="5"/>
    </row>
    <row r="105" spans="1:22" ht="17.25" customHeight="1">
      <c r="A105" s="148"/>
      <c r="B105" s="162"/>
      <c r="C105" s="120"/>
      <c r="D105" s="154" t="s">
        <v>9</v>
      </c>
      <c r="E105" s="154"/>
      <c r="F105" s="154"/>
      <c r="G105" s="26">
        <v>0</v>
      </c>
      <c r="H105" s="26">
        <v>0</v>
      </c>
      <c r="I105" s="27">
        <v>0</v>
      </c>
      <c r="Q105" s="26">
        <v>0</v>
      </c>
      <c r="R105" s="26">
        <v>0</v>
      </c>
      <c r="S105" s="27">
        <v>0</v>
      </c>
      <c r="T105" s="5"/>
      <c r="U105" s="5"/>
      <c r="V105" s="5"/>
    </row>
    <row r="106" spans="1:22" ht="30" customHeight="1">
      <c r="A106" s="148"/>
      <c r="B106" s="162"/>
      <c r="C106" s="120"/>
      <c r="D106" s="155" t="s">
        <v>10</v>
      </c>
      <c r="E106" s="155"/>
      <c r="F106" s="155"/>
      <c r="G106" s="26">
        <v>0</v>
      </c>
      <c r="H106" s="26">
        <v>0</v>
      </c>
      <c r="I106" s="27">
        <v>0</v>
      </c>
      <c r="Q106" s="26">
        <v>0</v>
      </c>
      <c r="R106" s="26">
        <v>0</v>
      </c>
      <c r="S106" s="27">
        <v>0</v>
      </c>
      <c r="T106" s="5"/>
      <c r="U106" s="5"/>
      <c r="V106" s="5"/>
    </row>
    <row r="107" spans="1:22" ht="25.5" customHeight="1">
      <c r="A107" s="148"/>
      <c r="B107" s="162"/>
      <c r="C107" s="120"/>
      <c r="D107" s="156" t="s">
        <v>11</v>
      </c>
      <c r="E107" s="156"/>
      <c r="F107" s="156"/>
      <c r="G107" s="26">
        <v>0</v>
      </c>
      <c r="H107" s="26">
        <v>0</v>
      </c>
      <c r="I107" s="27">
        <v>0</v>
      </c>
      <c r="Q107" s="26">
        <v>0</v>
      </c>
      <c r="R107" s="26">
        <v>0</v>
      </c>
      <c r="S107" s="27">
        <v>0</v>
      </c>
      <c r="T107" s="5"/>
      <c r="U107" s="5"/>
      <c r="V107" s="5"/>
    </row>
    <row r="108" spans="1:22" ht="17.25" customHeight="1" thickBot="1">
      <c r="A108" s="183"/>
      <c r="B108" s="184"/>
      <c r="C108" s="167"/>
      <c r="D108" s="169" t="s">
        <v>12</v>
      </c>
      <c r="E108" s="169"/>
      <c r="F108" s="169"/>
      <c r="G108" s="31">
        <v>0</v>
      </c>
      <c r="H108" s="31">
        <v>0</v>
      </c>
      <c r="I108" s="32">
        <v>0</v>
      </c>
      <c r="Q108" s="31">
        <v>0</v>
      </c>
      <c r="R108" s="31">
        <v>0</v>
      </c>
      <c r="S108" s="32">
        <v>0</v>
      </c>
      <c r="T108" s="5"/>
      <c r="U108" s="5"/>
      <c r="V108" s="5"/>
    </row>
    <row r="109" spans="1:22" ht="18" customHeight="1">
      <c r="A109" s="185" t="s">
        <v>20</v>
      </c>
      <c r="B109" s="186"/>
      <c r="C109" s="187" t="s">
        <v>41</v>
      </c>
      <c r="D109" s="188" t="s">
        <v>5</v>
      </c>
      <c r="E109" s="188"/>
      <c r="F109" s="188"/>
      <c r="G109" s="36">
        <f>G111</f>
        <v>21364.3</v>
      </c>
      <c r="H109" s="36">
        <f>H111</f>
        <v>20041.599999999999</v>
      </c>
      <c r="I109" s="37">
        <f>H109/G109*100</f>
        <v>93.80883061930416</v>
      </c>
      <c r="J109" s="82"/>
      <c r="K109" s="82"/>
      <c r="L109" s="82"/>
      <c r="M109" s="82"/>
      <c r="N109" s="82"/>
      <c r="O109" s="82"/>
      <c r="P109" s="82"/>
      <c r="Q109" s="36">
        <f>Q111</f>
        <v>17311</v>
      </c>
      <c r="R109" s="36">
        <f>R111</f>
        <v>15674</v>
      </c>
      <c r="S109" s="37">
        <f>R109/Q109*100</f>
        <v>90.543585003754828</v>
      </c>
      <c r="T109" s="5"/>
      <c r="U109" s="5"/>
      <c r="V109" s="5"/>
    </row>
    <row r="110" spans="1:22" ht="16.5" customHeight="1">
      <c r="A110" s="148"/>
      <c r="B110" s="162"/>
      <c r="C110" s="120"/>
      <c r="D110" s="154" t="s">
        <v>6</v>
      </c>
      <c r="E110" s="154"/>
      <c r="F110" s="154"/>
      <c r="G110" s="26"/>
      <c r="H110" s="26"/>
      <c r="I110" s="27"/>
      <c r="J110" s="5"/>
      <c r="K110" s="5"/>
      <c r="L110" s="5"/>
      <c r="M110" s="5"/>
      <c r="N110" s="5"/>
      <c r="O110" s="5"/>
      <c r="P110" s="5"/>
      <c r="Q110" s="26"/>
      <c r="R110" s="26"/>
      <c r="S110" s="27"/>
      <c r="T110" s="5"/>
      <c r="U110" s="5"/>
      <c r="V110" s="5"/>
    </row>
    <row r="111" spans="1:22" ht="18.75" customHeight="1">
      <c r="A111" s="148"/>
      <c r="B111" s="162"/>
      <c r="C111" s="120"/>
      <c r="D111" s="154" t="s">
        <v>7</v>
      </c>
      <c r="E111" s="154"/>
      <c r="F111" s="154"/>
      <c r="G111" s="26">
        <v>21364.3</v>
      </c>
      <c r="H111" s="26">
        <v>20041.599999999999</v>
      </c>
      <c r="I111" s="27">
        <f>H111/G111*100</f>
        <v>93.80883061930416</v>
      </c>
      <c r="J111" s="5"/>
      <c r="K111" s="5"/>
      <c r="L111" s="5"/>
      <c r="M111" s="5"/>
      <c r="N111" s="5"/>
      <c r="O111" s="5"/>
      <c r="P111" s="5"/>
      <c r="Q111" s="26">
        <v>17311</v>
      </c>
      <c r="R111" s="26">
        <v>15674</v>
      </c>
      <c r="S111" s="27">
        <f>R111/Q111*100</f>
        <v>90.543585003754828</v>
      </c>
      <c r="T111" s="5"/>
      <c r="U111" s="5"/>
      <c r="V111" s="5"/>
    </row>
    <row r="112" spans="1:22" ht="17.25" customHeight="1">
      <c r="A112" s="148"/>
      <c r="B112" s="162"/>
      <c r="C112" s="120"/>
      <c r="D112" s="154" t="s">
        <v>8</v>
      </c>
      <c r="E112" s="154"/>
      <c r="F112" s="154"/>
      <c r="G112" s="26">
        <v>0</v>
      </c>
      <c r="H112" s="26">
        <v>0</v>
      </c>
      <c r="I112" s="27">
        <v>0</v>
      </c>
      <c r="J112" s="5"/>
      <c r="K112" s="5"/>
      <c r="L112" s="5"/>
      <c r="M112" s="5"/>
      <c r="N112" s="5"/>
      <c r="O112" s="5"/>
      <c r="P112" s="5"/>
      <c r="Q112" s="26">
        <v>0</v>
      </c>
      <c r="R112" s="26">
        <v>0</v>
      </c>
      <c r="S112" s="27">
        <v>0</v>
      </c>
      <c r="T112" s="5"/>
      <c r="U112" s="5"/>
      <c r="V112" s="5"/>
    </row>
    <row r="113" spans="1:22" ht="17.25" customHeight="1">
      <c r="A113" s="148"/>
      <c r="B113" s="162"/>
      <c r="C113" s="120"/>
      <c r="D113" s="154" t="s">
        <v>9</v>
      </c>
      <c r="E113" s="154"/>
      <c r="F113" s="154"/>
      <c r="G113" s="26">
        <v>0</v>
      </c>
      <c r="H113" s="26">
        <v>0</v>
      </c>
      <c r="I113" s="27">
        <v>0</v>
      </c>
      <c r="J113" s="5"/>
      <c r="K113" s="5"/>
      <c r="L113" s="5"/>
      <c r="M113" s="5"/>
      <c r="N113" s="5"/>
      <c r="O113" s="5"/>
      <c r="P113" s="5"/>
      <c r="Q113" s="26">
        <v>0</v>
      </c>
      <c r="R113" s="26">
        <v>0</v>
      </c>
      <c r="S113" s="27">
        <v>0</v>
      </c>
      <c r="T113" s="5"/>
      <c r="U113" s="5"/>
      <c r="V113" s="5"/>
    </row>
    <row r="114" spans="1:22" ht="26.25" customHeight="1">
      <c r="A114" s="148"/>
      <c r="B114" s="162"/>
      <c r="C114" s="120"/>
      <c r="D114" s="155" t="s">
        <v>10</v>
      </c>
      <c r="E114" s="155"/>
      <c r="F114" s="155"/>
      <c r="G114" s="26">
        <v>0</v>
      </c>
      <c r="H114" s="26">
        <v>0</v>
      </c>
      <c r="I114" s="27">
        <v>0</v>
      </c>
      <c r="J114" s="5"/>
      <c r="K114" s="5"/>
      <c r="L114" s="5"/>
      <c r="M114" s="5"/>
      <c r="N114" s="5"/>
      <c r="O114" s="5"/>
      <c r="P114" s="5"/>
      <c r="Q114" s="26">
        <v>0</v>
      </c>
      <c r="R114" s="26">
        <v>0</v>
      </c>
      <c r="S114" s="27">
        <v>0</v>
      </c>
      <c r="T114" s="5"/>
      <c r="U114" s="5"/>
      <c r="V114" s="5"/>
    </row>
    <row r="115" spans="1:22" ht="28.5" customHeight="1">
      <c r="A115" s="148"/>
      <c r="B115" s="162"/>
      <c r="C115" s="120"/>
      <c r="D115" s="156" t="s">
        <v>11</v>
      </c>
      <c r="E115" s="156"/>
      <c r="F115" s="156"/>
      <c r="G115" s="26">
        <v>0</v>
      </c>
      <c r="H115" s="26">
        <v>0</v>
      </c>
      <c r="I115" s="27">
        <v>0</v>
      </c>
      <c r="J115" s="5"/>
      <c r="K115" s="5"/>
      <c r="L115" s="5"/>
      <c r="M115" s="5"/>
      <c r="N115" s="5"/>
      <c r="O115" s="5"/>
      <c r="P115" s="5"/>
      <c r="Q115" s="26">
        <v>0</v>
      </c>
      <c r="R115" s="26">
        <v>0</v>
      </c>
      <c r="S115" s="27">
        <v>0</v>
      </c>
      <c r="T115" s="5"/>
      <c r="U115" s="5"/>
      <c r="V115" s="5"/>
    </row>
    <row r="116" spans="1:22" ht="15.75" customHeight="1" thickBot="1">
      <c r="A116" s="149"/>
      <c r="B116" s="163"/>
      <c r="C116" s="121"/>
      <c r="D116" s="157" t="s">
        <v>12</v>
      </c>
      <c r="E116" s="157"/>
      <c r="F116" s="157"/>
      <c r="G116" s="28">
        <v>0</v>
      </c>
      <c r="H116" s="28">
        <v>0</v>
      </c>
      <c r="I116" s="29">
        <v>0</v>
      </c>
      <c r="J116" s="81"/>
      <c r="K116" s="81"/>
      <c r="L116" s="81"/>
      <c r="M116" s="81"/>
      <c r="N116" s="81"/>
      <c r="O116" s="81"/>
      <c r="P116" s="81"/>
      <c r="Q116" s="28">
        <v>0</v>
      </c>
      <c r="R116" s="28">
        <v>0</v>
      </c>
      <c r="S116" s="29">
        <v>0</v>
      </c>
      <c r="T116" s="5"/>
      <c r="U116" s="5"/>
      <c r="V116" s="5"/>
    </row>
    <row r="117" spans="1:22" ht="17.25" customHeight="1">
      <c r="A117" s="147" t="s">
        <v>21</v>
      </c>
      <c r="B117" s="161"/>
      <c r="C117" s="119" t="s">
        <v>42</v>
      </c>
      <c r="D117" s="153" t="s">
        <v>5</v>
      </c>
      <c r="E117" s="153"/>
      <c r="F117" s="153"/>
      <c r="G117" s="24">
        <f>SUM(G119:G124)</f>
        <v>2407956.4</v>
      </c>
      <c r="H117" s="24">
        <f>SUM(H119:H124)</f>
        <v>2362667</v>
      </c>
      <c r="I117" s="25">
        <f>H117*100/G117</f>
        <v>98.119176908684892</v>
      </c>
      <c r="Q117" s="49">
        <f>SUM(Q119:Q124)</f>
        <v>2929901.3</v>
      </c>
      <c r="R117" s="49">
        <f>SUM(R119:R124)</f>
        <v>2743193.0999999996</v>
      </c>
      <c r="S117" s="50">
        <f>R117*100/Q117</f>
        <v>93.627491820287588</v>
      </c>
      <c r="T117" s="5"/>
      <c r="U117" s="5"/>
      <c r="V117" s="5"/>
    </row>
    <row r="118" spans="1:22" ht="16.5" customHeight="1">
      <c r="A118" s="148"/>
      <c r="B118" s="162"/>
      <c r="C118" s="120"/>
      <c r="D118" s="154" t="s">
        <v>6</v>
      </c>
      <c r="E118" s="154"/>
      <c r="F118" s="154"/>
      <c r="G118" s="26"/>
      <c r="H118" s="26"/>
      <c r="I118" s="27"/>
      <c r="Q118" s="51"/>
      <c r="R118" s="51"/>
      <c r="S118" s="52"/>
      <c r="T118" s="5"/>
      <c r="U118" s="5"/>
      <c r="V118" s="5"/>
    </row>
    <row r="119" spans="1:22" ht="16.5" customHeight="1">
      <c r="A119" s="148"/>
      <c r="B119" s="162"/>
      <c r="C119" s="120"/>
      <c r="D119" s="154" t="s">
        <v>7</v>
      </c>
      <c r="E119" s="154"/>
      <c r="F119" s="154"/>
      <c r="G119" s="26">
        <v>751824.1</v>
      </c>
      <c r="H119" s="26">
        <v>738122.8</v>
      </c>
      <c r="I119" s="27">
        <f>H119/G119*100</f>
        <v>98.177592338420666</v>
      </c>
      <c r="Q119" s="51">
        <v>731628.1</v>
      </c>
      <c r="R119" s="51">
        <v>725551.1</v>
      </c>
      <c r="S119" s="52">
        <f>R119/Q119*100</f>
        <v>99.169386741706617</v>
      </c>
      <c r="T119" s="5"/>
      <c r="U119" s="5"/>
      <c r="V119" s="5"/>
    </row>
    <row r="120" spans="1:22" ht="17.25" customHeight="1">
      <c r="A120" s="148"/>
      <c r="B120" s="162"/>
      <c r="C120" s="120"/>
      <c r="D120" s="154" t="s">
        <v>8</v>
      </c>
      <c r="E120" s="154"/>
      <c r="F120" s="154"/>
      <c r="G120" s="26">
        <v>371635.8</v>
      </c>
      <c r="H120" s="26">
        <v>341167.8</v>
      </c>
      <c r="I120" s="27">
        <f>H120/G120*100</f>
        <v>91.801650971192757</v>
      </c>
      <c r="Q120" s="51">
        <v>1048297.8</v>
      </c>
      <c r="R120" s="51">
        <v>868068.1</v>
      </c>
      <c r="S120" s="52">
        <f>R120/Q120*100</f>
        <v>82.807394997871782</v>
      </c>
      <c r="T120" s="5"/>
      <c r="U120" s="5"/>
      <c r="V120" s="5"/>
    </row>
    <row r="121" spans="1:22" ht="20.25" customHeight="1">
      <c r="A121" s="148"/>
      <c r="B121" s="162"/>
      <c r="C121" s="120"/>
      <c r="D121" s="154" t="s">
        <v>9</v>
      </c>
      <c r="E121" s="154"/>
      <c r="F121" s="154"/>
      <c r="G121" s="26">
        <v>1226733.1000000001</v>
      </c>
      <c r="H121" s="26">
        <v>1226555.7</v>
      </c>
      <c r="I121" s="27">
        <f>H121/G121*100</f>
        <v>99.985538826660814</v>
      </c>
      <c r="Q121" s="51">
        <v>1107124.3999999999</v>
      </c>
      <c r="R121" s="51">
        <v>1107088.6000000001</v>
      </c>
      <c r="S121" s="52">
        <f>R121/Q121*100</f>
        <v>99.996766397705642</v>
      </c>
      <c r="T121" s="5"/>
      <c r="U121" s="5"/>
      <c r="V121" s="5"/>
    </row>
    <row r="122" spans="1:22" ht="24.75" customHeight="1">
      <c r="A122" s="148"/>
      <c r="B122" s="162"/>
      <c r="C122" s="120"/>
      <c r="D122" s="156" t="s">
        <v>11</v>
      </c>
      <c r="E122" s="156"/>
      <c r="F122" s="156"/>
      <c r="G122" s="26">
        <v>0</v>
      </c>
      <c r="H122" s="26">
        <v>0</v>
      </c>
      <c r="I122" s="27">
        <v>0</v>
      </c>
      <c r="Q122" s="51">
        <v>0</v>
      </c>
      <c r="R122" s="51">
        <v>0</v>
      </c>
      <c r="S122" s="52">
        <v>0</v>
      </c>
      <c r="T122" s="5"/>
      <c r="U122" s="5"/>
      <c r="V122" s="5"/>
    </row>
    <row r="123" spans="1:22" ht="28.5" customHeight="1">
      <c r="A123" s="148"/>
      <c r="B123" s="162"/>
      <c r="C123" s="120"/>
      <c r="D123" s="155" t="s">
        <v>10</v>
      </c>
      <c r="E123" s="155"/>
      <c r="F123" s="155"/>
      <c r="G123" s="26">
        <v>57763.4</v>
      </c>
      <c r="H123" s="26">
        <v>56820.7</v>
      </c>
      <c r="I123" s="27">
        <f>H123/G123*100</f>
        <v>98.367997728665543</v>
      </c>
      <c r="Q123" s="51">
        <v>42851</v>
      </c>
      <c r="R123" s="51">
        <v>42485.3</v>
      </c>
      <c r="S123" s="52">
        <f>R123/Q123*100</f>
        <v>99.146577676133589</v>
      </c>
      <c r="T123" s="5"/>
      <c r="U123" s="5"/>
      <c r="V123" s="5"/>
    </row>
    <row r="124" spans="1:22" ht="18.75" customHeight="1" thickBot="1">
      <c r="A124" s="183"/>
      <c r="B124" s="184"/>
      <c r="C124" s="167"/>
      <c r="D124" s="169" t="s">
        <v>12</v>
      </c>
      <c r="E124" s="169"/>
      <c r="F124" s="169"/>
      <c r="G124" s="31">
        <v>0</v>
      </c>
      <c r="H124" s="31">
        <v>0</v>
      </c>
      <c r="I124" s="32">
        <v>0</v>
      </c>
      <c r="Q124" s="57">
        <v>0</v>
      </c>
      <c r="R124" s="57">
        <v>0</v>
      </c>
      <c r="S124" s="58">
        <v>0</v>
      </c>
      <c r="T124" s="5"/>
      <c r="U124" s="5"/>
      <c r="V124" s="5"/>
    </row>
    <row r="125" spans="1:22" ht="15" customHeight="1">
      <c r="A125" s="189" t="s">
        <v>22</v>
      </c>
      <c r="B125" s="186"/>
      <c r="C125" s="187" t="s">
        <v>43</v>
      </c>
      <c r="D125" s="188" t="s">
        <v>5</v>
      </c>
      <c r="E125" s="188"/>
      <c r="F125" s="188"/>
      <c r="G125" s="36">
        <f>SUM(G127:G132)</f>
        <v>148671.35999999999</v>
      </c>
      <c r="H125" s="36">
        <f>SUM(H127:H132)</f>
        <v>94069.28</v>
      </c>
      <c r="I125" s="37">
        <f>H125*100/G125</f>
        <v>63.273302941467684</v>
      </c>
      <c r="J125" s="82"/>
      <c r="K125" s="82"/>
      <c r="L125" s="82"/>
      <c r="M125" s="82"/>
      <c r="N125" s="82"/>
      <c r="O125" s="82"/>
      <c r="P125" s="82"/>
      <c r="Q125" s="62">
        <f>SUM(Q127:Q132)</f>
        <v>135071.30000000002</v>
      </c>
      <c r="R125" s="63">
        <f>SUM(R127:R132)</f>
        <v>100627.8</v>
      </c>
      <c r="S125" s="64">
        <f>R125*100/Q125</f>
        <v>74.499764198612127</v>
      </c>
      <c r="T125" s="5"/>
      <c r="U125" s="5"/>
      <c r="V125" s="5"/>
    </row>
    <row r="126" spans="1:22" ht="14.25" customHeight="1">
      <c r="A126" s="190"/>
      <c r="B126" s="162"/>
      <c r="C126" s="120"/>
      <c r="D126" s="154" t="s">
        <v>6</v>
      </c>
      <c r="E126" s="154"/>
      <c r="F126" s="154"/>
      <c r="G126" s="26"/>
      <c r="H126" s="26"/>
      <c r="I126" s="27"/>
      <c r="J126" s="5"/>
      <c r="K126" s="5"/>
      <c r="L126" s="5"/>
      <c r="M126" s="5"/>
      <c r="N126" s="5"/>
      <c r="O126" s="5"/>
      <c r="P126" s="5"/>
      <c r="Q126" s="59"/>
      <c r="R126" s="51"/>
      <c r="S126" s="52"/>
      <c r="T126" s="5"/>
      <c r="U126" s="5"/>
      <c r="V126" s="5"/>
    </row>
    <row r="127" spans="1:22" ht="18" customHeight="1">
      <c r="A127" s="190"/>
      <c r="B127" s="162"/>
      <c r="C127" s="120"/>
      <c r="D127" s="154" t="s">
        <v>7</v>
      </c>
      <c r="E127" s="154"/>
      <c r="F127" s="154"/>
      <c r="G127" s="26">
        <v>0</v>
      </c>
      <c r="H127" s="26">
        <v>0</v>
      </c>
      <c r="I127" s="27">
        <v>0</v>
      </c>
      <c r="J127" s="5"/>
      <c r="K127" s="5"/>
      <c r="L127" s="5"/>
      <c r="M127" s="5"/>
      <c r="N127" s="5"/>
      <c r="O127" s="5"/>
      <c r="P127" s="5"/>
      <c r="Q127" s="51">
        <v>0</v>
      </c>
      <c r="R127" s="51">
        <v>0</v>
      </c>
      <c r="S127" s="77">
        <v>0</v>
      </c>
      <c r="T127" s="5"/>
      <c r="U127" s="5"/>
      <c r="V127" s="5"/>
    </row>
    <row r="128" spans="1:22" ht="14.25" customHeight="1">
      <c r="A128" s="190"/>
      <c r="B128" s="162"/>
      <c r="C128" s="120"/>
      <c r="D128" s="154" t="s">
        <v>8</v>
      </c>
      <c r="E128" s="154"/>
      <c r="F128" s="154"/>
      <c r="G128" s="26">
        <v>0</v>
      </c>
      <c r="H128" s="26">
        <v>0</v>
      </c>
      <c r="I128" s="27">
        <v>0</v>
      </c>
      <c r="J128" s="5"/>
      <c r="K128" s="5"/>
      <c r="L128" s="5"/>
      <c r="M128" s="5"/>
      <c r="N128" s="5"/>
      <c r="O128" s="5"/>
      <c r="P128" s="5"/>
      <c r="Q128" s="51">
        <v>0</v>
      </c>
      <c r="R128" s="51">
        <v>0</v>
      </c>
      <c r="S128" s="77">
        <v>0</v>
      </c>
      <c r="T128" s="5"/>
      <c r="U128" s="5"/>
      <c r="V128" s="5"/>
    </row>
    <row r="129" spans="1:22" ht="17.25" customHeight="1">
      <c r="A129" s="190"/>
      <c r="B129" s="162"/>
      <c r="C129" s="120"/>
      <c r="D129" s="154" t="s">
        <v>9</v>
      </c>
      <c r="E129" s="154"/>
      <c r="F129" s="154"/>
      <c r="G129" s="26">
        <v>0</v>
      </c>
      <c r="H129" s="26">
        <v>0</v>
      </c>
      <c r="I129" s="27">
        <v>0</v>
      </c>
      <c r="J129" s="5"/>
      <c r="K129" s="5"/>
      <c r="L129" s="5"/>
      <c r="M129" s="5"/>
      <c r="N129" s="5"/>
      <c r="O129" s="5"/>
      <c r="P129" s="5"/>
      <c r="Q129" s="51">
        <v>0</v>
      </c>
      <c r="R129" s="51">
        <v>0</v>
      </c>
      <c r="S129" s="77">
        <v>0</v>
      </c>
      <c r="T129" s="5"/>
      <c r="U129" s="5"/>
      <c r="V129" s="5"/>
    </row>
    <row r="130" spans="1:22" ht="27.75" customHeight="1">
      <c r="A130" s="190"/>
      <c r="B130" s="162"/>
      <c r="C130" s="120"/>
      <c r="D130" s="155" t="s">
        <v>10</v>
      </c>
      <c r="E130" s="155"/>
      <c r="F130" s="155"/>
      <c r="G130" s="26">
        <v>0</v>
      </c>
      <c r="H130" s="26">
        <v>0</v>
      </c>
      <c r="I130" s="27">
        <v>0</v>
      </c>
      <c r="J130" s="5"/>
      <c r="K130" s="5"/>
      <c r="L130" s="5"/>
      <c r="M130" s="5"/>
      <c r="N130" s="5"/>
      <c r="O130" s="5"/>
      <c r="P130" s="5"/>
      <c r="Q130" s="51">
        <v>3488.2</v>
      </c>
      <c r="R130" s="51">
        <v>3488.2</v>
      </c>
      <c r="S130" s="77">
        <f>R130/Q130*100</f>
        <v>100</v>
      </c>
      <c r="T130" s="5"/>
      <c r="U130" s="5"/>
      <c r="V130" s="5"/>
    </row>
    <row r="131" spans="1:22" ht="26.25" customHeight="1">
      <c r="A131" s="190"/>
      <c r="B131" s="162"/>
      <c r="C131" s="120"/>
      <c r="D131" s="156" t="s">
        <v>11</v>
      </c>
      <c r="E131" s="156"/>
      <c r="F131" s="156"/>
      <c r="G131" s="26">
        <v>0</v>
      </c>
      <c r="H131" s="26">
        <v>0</v>
      </c>
      <c r="I131" s="27">
        <v>0</v>
      </c>
      <c r="J131" s="5"/>
      <c r="K131" s="5"/>
      <c r="L131" s="5"/>
      <c r="M131" s="5"/>
      <c r="N131" s="5"/>
      <c r="O131" s="5"/>
      <c r="P131" s="5"/>
      <c r="Q131" s="51">
        <v>0</v>
      </c>
      <c r="R131" s="51">
        <v>0</v>
      </c>
      <c r="S131" s="77">
        <v>0</v>
      </c>
      <c r="T131" s="5"/>
      <c r="U131" s="5"/>
      <c r="V131" s="5"/>
    </row>
    <row r="132" spans="1:22" ht="16.5" customHeight="1" thickBot="1">
      <c r="A132" s="191"/>
      <c r="B132" s="163"/>
      <c r="C132" s="121"/>
      <c r="D132" s="157" t="s">
        <v>12</v>
      </c>
      <c r="E132" s="157"/>
      <c r="F132" s="157"/>
      <c r="G132" s="28">
        <v>148671.35999999999</v>
      </c>
      <c r="H132" s="28">
        <v>94069.28</v>
      </c>
      <c r="I132" s="29">
        <f>H132/G132*100</f>
        <v>63.273302941467676</v>
      </c>
      <c r="J132" s="81"/>
      <c r="K132" s="81"/>
      <c r="L132" s="81"/>
      <c r="M132" s="81"/>
      <c r="N132" s="81"/>
      <c r="O132" s="81"/>
      <c r="P132" s="81"/>
      <c r="Q132" s="53">
        <v>131583.1</v>
      </c>
      <c r="R132" s="53">
        <v>97139.6</v>
      </c>
      <c r="S132" s="54">
        <f>R132/Q132*100</f>
        <v>73.82376612194119</v>
      </c>
      <c r="T132" s="5"/>
      <c r="U132" s="5"/>
      <c r="V132" s="5"/>
    </row>
    <row r="133" spans="1:22" ht="16.5" customHeight="1">
      <c r="A133" s="185" t="s">
        <v>48</v>
      </c>
      <c r="B133" s="192"/>
      <c r="C133" s="187" t="s">
        <v>47</v>
      </c>
      <c r="D133" s="188" t="s">
        <v>5</v>
      </c>
      <c r="E133" s="188"/>
      <c r="F133" s="188"/>
      <c r="G133" s="83">
        <f>SUM(G135:G140)</f>
        <v>15</v>
      </c>
      <c r="H133" s="83">
        <f>SUM(H135:H140)</f>
        <v>15</v>
      </c>
      <c r="I133" s="84">
        <f>H133/G133*100</f>
        <v>100</v>
      </c>
      <c r="J133" s="82"/>
      <c r="K133" s="82"/>
      <c r="L133" s="82"/>
      <c r="M133" s="82"/>
      <c r="N133" s="82"/>
      <c r="O133" s="82"/>
      <c r="P133" s="82"/>
      <c r="Q133" s="85">
        <f>SUM(Q135:Q140)</f>
        <v>15</v>
      </c>
      <c r="R133" s="86">
        <f>SUM(R135:R140)</f>
        <v>15</v>
      </c>
      <c r="S133" s="66">
        <f>R133/Q133*100</f>
        <v>100</v>
      </c>
      <c r="T133" s="5"/>
      <c r="U133" s="5"/>
      <c r="V133" s="5"/>
    </row>
    <row r="134" spans="1:22" ht="16.5" customHeight="1">
      <c r="A134" s="148"/>
      <c r="B134" s="193"/>
      <c r="C134" s="120"/>
      <c r="D134" s="154" t="s">
        <v>6</v>
      </c>
      <c r="E134" s="154"/>
      <c r="F134" s="154"/>
      <c r="G134" s="26"/>
      <c r="H134" s="26"/>
      <c r="I134" s="38"/>
      <c r="J134" s="79"/>
      <c r="K134" s="78"/>
      <c r="L134" s="78"/>
      <c r="M134" s="78"/>
      <c r="N134" s="78"/>
      <c r="O134" s="78"/>
      <c r="P134" s="78"/>
      <c r="Q134" s="51"/>
      <c r="R134" s="51"/>
      <c r="S134" s="52"/>
      <c r="T134" s="5"/>
      <c r="U134" s="5"/>
      <c r="V134" s="5"/>
    </row>
    <row r="135" spans="1:22" ht="16.5" customHeight="1">
      <c r="A135" s="148"/>
      <c r="B135" s="193"/>
      <c r="C135" s="120"/>
      <c r="D135" s="154" t="s">
        <v>7</v>
      </c>
      <c r="E135" s="154"/>
      <c r="F135" s="154"/>
      <c r="G135" s="26">
        <v>15</v>
      </c>
      <c r="H135" s="26">
        <v>15</v>
      </c>
      <c r="I135" s="27">
        <f>H135/G135*100</f>
        <v>100</v>
      </c>
      <c r="J135" s="79"/>
      <c r="K135" s="78"/>
      <c r="L135" s="78"/>
      <c r="M135" s="78"/>
      <c r="N135" s="78"/>
      <c r="O135" s="78"/>
      <c r="P135" s="78"/>
      <c r="Q135" s="51">
        <v>15</v>
      </c>
      <c r="R135" s="51">
        <v>15</v>
      </c>
      <c r="S135" s="77">
        <f>R135/Q135*100</f>
        <v>100</v>
      </c>
      <c r="T135" s="5"/>
      <c r="U135" s="5"/>
      <c r="V135" s="5"/>
    </row>
    <row r="136" spans="1:22" ht="16.5" customHeight="1">
      <c r="A136" s="148"/>
      <c r="B136" s="193"/>
      <c r="C136" s="120"/>
      <c r="D136" s="154" t="s">
        <v>8</v>
      </c>
      <c r="E136" s="154"/>
      <c r="F136" s="154"/>
      <c r="G136" s="26">
        <v>0</v>
      </c>
      <c r="H136" s="26">
        <v>0</v>
      </c>
      <c r="I136" s="80">
        <v>0</v>
      </c>
      <c r="J136" s="79"/>
      <c r="K136" s="78"/>
      <c r="L136" s="78"/>
      <c r="M136" s="78"/>
      <c r="N136" s="78"/>
      <c r="O136" s="78"/>
      <c r="P136" s="78"/>
      <c r="Q136" s="51">
        <v>0</v>
      </c>
      <c r="R136" s="51">
        <v>0</v>
      </c>
      <c r="S136" s="77">
        <v>0</v>
      </c>
      <c r="T136" s="5"/>
      <c r="U136" s="5"/>
      <c r="V136" s="5"/>
    </row>
    <row r="137" spans="1:22" ht="16.5" customHeight="1">
      <c r="A137" s="148"/>
      <c r="B137" s="193"/>
      <c r="C137" s="120"/>
      <c r="D137" s="154" t="s">
        <v>9</v>
      </c>
      <c r="E137" s="154"/>
      <c r="F137" s="154"/>
      <c r="G137" s="26">
        <v>0</v>
      </c>
      <c r="H137" s="26">
        <v>0</v>
      </c>
      <c r="I137" s="80">
        <v>0</v>
      </c>
      <c r="J137" s="79"/>
      <c r="K137" s="78"/>
      <c r="L137" s="78"/>
      <c r="M137" s="78"/>
      <c r="N137" s="78"/>
      <c r="O137" s="78"/>
      <c r="P137" s="78"/>
      <c r="Q137" s="51">
        <v>0</v>
      </c>
      <c r="R137" s="51">
        <v>0</v>
      </c>
      <c r="S137" s="77">
        <v>0</v>
      </c>
      <c r="T137" s="5"/>
      <c r="U137" s="5"/>
      <c r="V137" s="5"/>
    </row>
    <row r="138" spans="1:22" ht="28.5" customHeight="1">
      <c r="A138" s="148"/>
      <c r="B138" s="193"/>
      <c r="C138" s="120"/>
      <c r="D138" s="155" t="s">
        <v>10</v>
      </c>
      <c r="E138" s="155"/>
      <c r="F138" s="155"/>
      <c r="G138" s="26">
        <v>0</v>
      </c>
      <c r="H138" s="26">
        <v>0</v>
      </c>
      <c r="I138" s="80">
        <v>0</v>
      </c>
      <c r="J138" s="79"/>
      <c r="K138" s="78"/>
      <c r="L138" s="78"/>
      <c r="M138" s="78"/>
      <c r="N138" s="78"/>
      <c r="O138" s="78"/>
      <c r="P138" s="78"/>
      <c r="Q138" s="51">
        <v>0</v>
      </c>
      <c r="R138" s="51">
        <v>0</v>
      </c>
      <c r="S138" s="77">
        <v>0</v>
      </c>
      <c r="T138" s="5"/>
      <c r="U138" s="5"/>
      <c r="V138" s="5"/>
    </row>
    <row r="139" spans="1:22" ht="30" customHeight="1">
      <c r="A139" s="148"/>
      <c r="B139" s="193"/>
      <c r="C139" s="120"/>
      <c r="D139" s="156" t="s">
        <v>11</v>
      </c>
      <c r="E139" s="156"/>
      <c r="F139" s="156"/>
      <c r="G139" s="26">
        <v>0</v>
      </c>
      <c r="H139" s="26">
        <v>0</v>
      </c>
      <c r="I139" s="80">
        <v>0</v>
      </c>
      <c r="J139" s="79"/>
      <c r="K139" s="78"/>
      <c r="L139" s="78"/>
      <c r="M139" s="78"/>
      <c r="N139" s="78"/>
      <c r="O139" s="78"/>
      <c r="P139" s="78"/>
      <c r="Q139" s="51">
        <v>0</v>
      </c>
      <c r="R139" s="51">
        <v>0</v>
      </c>
      <c r="S139" s="77">
        <v>0</v>
      </c>
      <c r="T139" s="5"/>
      <c r="U139" s="5"/>
      <c r="V139" s="5"/>
    </row>
    <row r="140" spans="1:22" ht="16.5" customHeight="1" thickBot="1">
      <c r="A140" s="149"/>
      <c r="B140" s="194"/>
      <c r="C140" s="121"/>
      <c r="D140" s="157" t="s">
        <v>12</v>
      </c>
      <c r="E140" s="157"/>
      <c r="F140" s="157"/>
      <c r="G140" s="28">
        <v>0</v>
      </c>
      <c r="H140" s="28">
        <v>0</v>
      </c>
      <c r="I140" s="29">
        <v>0</v>
      </c>
      <c r="J140" s="76"/>
      <c r="K140" s="75"/>
      <c r="L140" s="75"/>
      <c r="M140" s="75"/>
      <c r="N140" s="75"/>
      <c r="O140" s="75"/>
      <c r="P140" s="75"/>
      <c r="Q140" s="53">
        <v>0</v>
      </c>
      <c r="R140" s="53">
        <v>0</v>
      </c>
      <c r="S140" s="54">
        <v>0</v>
      </c>
      <c r="T140" s="5"/>
      <c r="U140" s="5"/>
      <c r="V140" s="5"/>
    </row>
    <row r="141" spans="1:22" ht="18.75" customHeight="1">
      <c r="A141" s="195" t="s">
        <v>30</v>
      </c>
      <c r="B141" s="192"/>
      <c r="C141" s="197" t="s">
        <v>29</v>
      </c>
      <c r="D141" s="188" t="s">
        <v>5</v>
      </c>
      <c r="E141" s="188"/>
      <c r="F141" s="188"/>
      <c r="G141" s="43">
        <f>SUM(G143:G148)</f>
        <v>0</v>
      </c>
      <c r="H141" s="43">
        <f>SUM(H143:H148)</f>
        <v>0</v>
      </c>
      <c r="I141" s="37">
        <v>0</v>
      </c>
      <c r="Q141" s="62">
        <f>SUM(Q143:Q148)</f>
        <v>0</v>
      </c>
      <c r="R141" s="63">
        <f>SUM(R143:R148)</f>
        <v>0</v>
      </c>
      <c r="S141" s="64">
        <v>0</v>
      </c>
      <c r="T141" s="5"/>
      <c r="U141" s="5"/>
      <c r="V141" s="5"/>
    </row>
    <row r="142" spans="1:22" ht="21" customHeight="1">
      <c r="A142" s="196"/>
      <c r="B142" s="193"/>
      <c r="C142" s="198"/>
      <c r="D142" s="154" t="s">
        <v>6</v>
      </c>
      <c r="E142" s="154"/>
      <c r="F142" s="154"/>
      <c r="G142" s="26"/>
      <c r="H142" s="26"/>
      <c r="I142" s="27"/>
      <c r="Q142" s="59"/>
      <c r="R142" s="51"/>
      <c r="S142" s="52"/>
      <c r="T142" s="5"/>
      <c r="U142" s="5"/>
      <c r="V142" s="5"/>
    </row>
    <row r="143" spans="1:22" ht="18.75" customHeight="1">
      <c r="A143" s="196"/>
      <c r="B143" s="193"/>
      <c r="C143" s="198"/>
      <c r="D143" s="154" t="s">
        <v>7</v>
      </c>
      <c r="E143" s="154"/>
      <c r="F143" s="154"/>
      <c r="G143" s="26">
        <v>0</v>
      </c>
      <c r="H143" s="26">
        <v>0</v>
      </c>
      <c r="I143" s="27">
        <v>0</v>
      </c>
      <c r="Q143" s="59">
        <v>0</v>
      </c>
      <c r="R143" s="51">
        <v>0</v>
      </c>
      <c r="S143" s="52">
        <v>0</v>
      </c>
      <c r="T143" s="5"/>
      <c r="U143" s="5"/>
      <c r="V143" s="5"/>
    </row>
    <row r="144" spans="1:22" ht="18.75" customHeight="1">
      <c r="A144" s="196"/>
      <c r="B144" s="193"/>
      <c r="C144" s="198"/>
      <c r="D144" s="154" t="s">
        <v>8</v>
      </c>
      <c r="E144" s="154"/>
      <c r="F144" s="154"/>
      <c r="G144" s="26">
        <v>0</v>
      </c>
      <c r="H144" s="26">
        <v>0</v>
      </c>
      <c r="I144" s="27">
        <v>0</v>
      </c>
      <c r="K144" s="5"/>
      <c r="Q144" s="59">
        <v>0</v>
      </c>
      <c r="R144" s="51">
        <v>0</v>
      </c>
      <c r="S144" s="52">
        <v>0</v>
      </c>
      <c r="T144" s="5"/>
      <c r="U144" s="5"/>
      <c r="V144" s="5"/>
    </row>
    <row r="145" spans="1:22" ht="18" customHeight="1">
      <c r="A145" s="196"/>
      <c r="B145" s="193"/>
      <c r="C145" s="198"/>
      <c r="D145" s="154" t="s">
        <v>9</v>
      </c>
      <c r="E145" s="154"/>
      <c r="F145" s="154"/>
      <c r="G145" s="26">
        <v>0</v>
      </c>
      <c r="H145" s="26">
        <v>0</v>
      </c>
      <c r="I145" s="27">
        <v>0</v>
      </c>
      <c r="Q145" s="59">
        <v>0</v>
      </c>
      <c r="R145" s="51">
        <v>0</v>
      </c>
      <c r="S145" s="52">
        <v>0</v>
      </c>
      <c r="T145" s="5"/>
      <c r="U145" s="5"/>
      <c r="V145" s="5"/>
    </row>
    <row r="146" spans="1:22" ht="27.75" customHeight="1">
      <c r="A146" s="196"/>
      <c r="B146" s="193"/>
      <c r="C146" s="198"/>
      <c r="D146" s="155" t="s">
        <v>10</v>
      </c>
      <c r="E146" s="155"/>
      <c r="F146" s="155"/>
      <c r="G146" s="26">
        <v>0</v>
      </c>
      <c r="H146" s="26">
        <v>0</v>
      </c>
      <c r="I146" s="27">
        <v>0</v>
      </c>
      <c r="Q146" s="59">
        <v>0</v>
      </c>
      <c r="R146" s="51">
        <v>0</v>
      </c>
      <c r="S146" s="52">
        <v>0</v>
      </c>
      <c r="T146" s="5"/>
      <c r="U146" s="5"/>
      <c r="V146" s="5"/>
    </row>
    <row r="147" spans="1:22" ht="28.5" customHeight="1">
      <c r="A147" s="196"/>
      <c r="B147" s="193"/>
      <c r="C147" s="198"/>
      <c r="D147" s="156" t="s">
        <v>11</v>
      </c>
      <c r="E147" s="156"/>
      <c r="F147" s="156"/>
      <c r="G147" s="26">
        <v>0</v>
      </c>
      <c r="H147" s="26">
        <v>0</v>
      </c>
      <c r="I147" s="27">
        <v>0</v>
      </c>
      <c r="Q147" s="59">
        <v>0</v>
      </c>
      <c r="R147" s="51">
        <v>0</v>
      </c>
      <c r="S147" s="52">
        <v>0</v>
      </c>
      <c r="T147" s="5"/>
      <c r="U147" s="5"/>
      <c r="V147" s="5"/>
    </row>
    <row r="148" spans="1:22" ht="20.25" customHeight="1" thickBot="1">
      <c r="A148" s="196"/>
      <c r="B148" s="193"/>
      <c r="C148" s="198"/>
      <c r="D148" s="169" t="s">
        <v>12</v>
      </c>
      <c r="E148" s="169"/>
      <c r="F148" s="169"/>
      <c r="G148" s="31">
        <v>0</v>
      </c>
      <c r="H148" s="31">
        <v>0</v>
      </c>
      <c r="I148" s="32">
        <v>0</v>
      </c>
      <c r="Q148" s="60">
        <v>0</v>
      </c>
      <c r="R148" s="53">
        <v>0</v>
      </c>
      <c r="S148" s="54">
        <v>0</v>
      </c>
      <c r="T148" s="5"/>
      <c r="U148" s="5"/>
      <c r="V148" s="5"/>
    </row>
    <row r="149" spans="1:22" ht="15.75" customHeight="1">
      <c r="A149" s="185" t="s">
        <v>23</v>
      </c>
      <c r="B149" s="186"/>
      <c r="C149" s="187" t="s">
        <v>44</v>
      </c>
      <c r="D149" s="188" t="s">
        <v>5</v>
      </c>
      <c r="E149" s="188"/>
      <c r="F149" s="188"/>
      <c r="G149" s="36">
        <f>SUM(G150:G156)</f>
        <v>216</v>
      </c>
      <c r="H149" s="36">
        <f>SUM(H150:H156)</f>
        <v>216</v>
      </c>
      <c r="I149" s="37">
        <f>H149/G149*100</f>
        <v>100</v>
      </c>
      <c r="Q149" s="49">
        <f>SUM(Q151:Q156)</f>
        <v>206</v>
      </c>
      <c r="R149" s="49">
        <f>SUM(R151:R156)</f>
        <v>206</v>
      </c>
      <c r="S149" s="66">
        <f>R149/Q149*100</f>
        <v>100</v>
      </c>
      <c r="T149" s="5"/>
      <c r="U149" s="5"/>
      <c r="V149" s="5"/>
    </row>
    <row r="150" spans="1:22" ht="15.75">
      <c r="A150" s="148"/>
      <c r="B150" s="162"/>
      <c r="C150" s="120"/>
      <c r="D150" s="154" t="s">
        <v>6</v>
      </c>
      <c r="E150" s="154"/>
      <c r="F150" s="154"/>
      <c r="G150" s="26"/>
      <c r="H150" s="26"/>
      <c r="I150" s="38"/>
      <c r="Q150" s="51"/>
      <c r="R150" s="51"/>
      <c r="S150" s="67"/>
      <c r="T150" s="5"/>
      <c r="U150" s="5"/>
      <c r="V150" s="5"/>
    </row>
    <row r="151" spans="1:22" ht="15.75">
      <c r="A151" s="148"/>
      <c r="B151" s="162"/>
      <c r="C151" s="120"/>
      <c r="D151" s="154" t="s">
        <v>7</v>
      </c>
      <c r="E151" s="154"/>
      <c r="F151" s="154"/>
      <c r="G151" s="26">
        <v>60</v>
      </c>
      <c r="H151" s="26">
        <v>60</v>
      </c>
      <c r="I151" s="27">
        <f>H151/G151*100</f>
        <v>100</v>
      </c>
      <c r="Q151" s="26">
        <v>50</v>
      </c>
      <c r="R151" s="26">
        <v>50</v>
      </c>
      <c r="S151" s="65">
        <f>R151/Q151*100</f>
        <v>100</v>
      </c>
      <c r="T151" s="5"/>
      <c r="U151" s="5"/>
      <c r="V151" s="5"/>
    </row>
    <row r="152" spans="1:22" ht="15.75">
      <c r="A152" s="148"/>
      <c r="B152" s="162"/>
      <c r="C152" s="120"/>
      <c r="D152" s="154" t="s">
        <v>8</v>
      </c>
      <c r="E152" s="154"/>
      <c r="F152" s="154"/>
      <c r="G152" s="26">
        <v>156</v>
      </c>
      <c r="H152" s="26">
        <v>156</v>
      </c>
      <c r="I152" s="27">
        <f>H152/G152*100</f>
        <v>100</v>
      </c>
      <c r="Q152" s="26">
        <v>156</v>
      </c>
      <c r="R152" s="26">
        <v>156</v>
      </c>
      <c r="S152" s="56">
        <f>R152/Q152*100</f>
        <v>100</v>
      </c>
      <c r="T152" s="5"/>
      <c r="U152" s="5"/>
      <c r="V152" s="5"/>
    </row>
    <row r="153" spans="1:22" ht="15.75">
      <c r="A153" s="148"/>
      <c r="B153" s="162"/>
      <c r="C153" s="120"/>
      <c r="D153" s="154" t="s">
        <v>9</v>
      </c>
      <c r="E153" s="154"/>
      <c r="F153" s="154"/>
      <c r="G153" s="26">
        <v>0</v>
      </c>
      <c r="H153" s="26">
        <v>0</v>
      </c>
      <c r="I153" s="27">
        <v>0</v>
      </c>
      <c r="Q153" s="51">
        <v>0</v>
      </c>
      <c r="R153" s="51">
        <v>0</v>
      </c>
      <c r="S153" s="52">
        <v>0</v>
      </c>
      <c r="T153" s="5"/>
      <c r="U153" s="5"/>
      <c r="V153" s="5"/>
    </row>
    <row r="154" spans="1:22" ht="30" customHeight="1">
      <c r="A154" s="148"/>
      <c r="B154" s="162"/>
      <c r="C154" s="120"/>
      <c r="D154" s="155" t="s">
        <v>10</v>
      </c>
      <c r="E154" s="155"/>
      <c r="F154" s="155"/>
      <c r="G154" s="26">
        <v>0</v>
      </c>
      <c r="H154" s="26">
        <v>0</v>
      </c>
      <c r="I154" s="27">
        <v>0</v>
      </c>
      <c r="Q154" s="51">
        <v>0</v>
      </c>
      <c r="R154" s="51">
        <v>0</v>
      </c>
      <c r="S154" s="52">
        <v>0</v>
      </c>
      <c r="T154" s="5"/>
      <c r="U154" s="5"/>
      <c r="V154" s="5"/>
    </row>
    <row r="155" spans="1:22" ht="24.75" customHeight="1">
      <c r="A155" s="148"/>
      <c r="B155" s="162"/>
      <c r="C155" s="120"/>
      <c r="D155" s="156" t="s">
        <v>11</v>
      </c>
      <c r="E155" s="156"/>
      <c r="F155" s="156"/>
      <c r="G155" s="26">
        <v>0</v>
      </c>
      <c r="H155" s="26">
        <v>0</v>
      </c>
      <c r="I155" s="27">
        <v>0</v>
      </c>
      <c r="Q155" s="51">
        <v>0</v>
      </c>
      <c r="R155" s="51">
        <v>0</v>
      </c>
      <c r="S155" s="52">
        <v>0</v>
      </c>
      <c r="T155" s="5"/>
      <c r="U155" s="5"/>
      <c r="V155" s="5"/>
    </row>
    <row r="156" spans="1:22" ht="16.5" thickBot="1">
      <c r="A156" s="149"/>
      <c r="B156" s="163"/>
      <c r="C156" s="121"/>
      <c r="D156" s="157" t="s">
        <v>12</v>
      </c>
      <c r="E156" s="157"/>
      <c r="F156" s="157"/>
      <c r="G156" s="28">
        <v>0</v>
      </c>
      <c r="H156" s="28">
        <v>0</v>
      </c>
      <c r="I156" s="29">
        <v>0</v>
      </c>
      <c r="Q156" s="53">
        <v>0</v>
      </c>
      <c r="R156" s="53">
        <v>0</v>
      </c>
      <c r="S156" s="54">
        <v>0</v>
      </c>
      <c r="T156" s="5"/>
      <c r="U156" s="5"/>
      <c r="V156" s="5"/>
    </row>
    <row r="157" spans="1:22" ht="15.75" customHeight="1">
      <c r="A157" s="147" t="s">
        <v>24</v>
      </c>
      <c r="B157" s="161"/>
      <c r="C157" s="119" t="s">
        <v>45</v>
      </c>
      <c r="D157" s="153" t="s">
        <v>5</v>
      </c>
      <c r="E157" s="153"/>
      <c r="F157" s="153"/>
      <c r="G157" s="24">
        <f>SUM(G159:G164)</f>
        <v>0</v>
      </c>
      <c r="H157" s="24">
        <f>SUM(H159:H164)</f>
        <v>0</v>
      </c>
      <c r="I157" s="44">
        <v>0</v>
      </c>
      <c r="Q157" s="63">
        <f>SUM(Q159:Q164)</f>
        <v>950.5</v>
      </c>
      <c r="R157" s="63">
        <f>SUM(R159:R164)</f>
        <v>950.5</v>
      </c>
      <c r="S157" s="66">
        <v>0</v>
      </c>
      <c r="T157" s="5"/>
      <c r="U157" s="5"/>
      <c r="V157" s="5"/>
    </row>
    <row r="158" spans="1:22" ht="15.75">
      <c r="A158" s="148"/>
      <c r="B158" s="162"/>
      <c r="C158" s="120"/>
      <c r="D158" s="154" t="s">
        <v>6</v>
      </c>
      <c r="E158" s="154"/>
      <c r="F158" s="154"/>
      <c r="G158" s="26"/>
      <c r="H158" s="26"/>
      <c r="I158" s="45"/>
      <c r="Q158" s="51"/>
      <c r="R158" s="51"/>
      <c r="S158" s="68"/>
      <c r="T158" s="5"/>
      <c r="U158" s="5"/>
      <c r="V158" s="5"/>
    </row>
    <row r="159" spans="1:22" ht="15.75">
      <c r="A159" s="148"/>
      <c r="B159" s="162"/>
      <c r="C159" s="120"/>
      <c r="D159" s="154" t="s">
        <v>7</v>
      </c>
      <c r="E159" s="154"/>
      <c r="F159" s="154"/>
      <c r="G159" s="26">
        <v>0</v>
      </c>
      <c r="H159" s="26">
        <v>0</v>
      </c>
      <c r="I159" s="32">
        <v>0</v>
      </c>
      <c r="Q159" s="51">
        <v>950.5</v>
      </c>
      <c r="R159" s="51">
        <v>950.5</v>
      </c>
      <c r="S159" s="58">
        <f>R159/Q159*100</f>
        <v>100</v>
      </c>
      <c r="T159" s="5"/>
      <c r="U159" s="5"/>
      <c r="V159" s="5"/>
    </row>
    <row r="160" spans="1:22" ht="15.75">
      <c r="A160" s="148"/>
      <c r="B160" s="162"/>
      <c r="C160" s="120"/>
      <c r="D160" s="154" t="s">
        <v>8</v>
      </c>
      <c r="E160" s="154"/>
      <c r="F160" s="154"/>
      <c r="G160" s="26">
        <v>0</v>
      </c>
      <c r="H160" s="26">
        <v>0</v>
      </c>
      <c r="I160" s="32">
        <v>0</v>
      </c>
      <c r="Q160" s="51">
        <v>0</v>
      </c>
      <c r="R160" s="51">
        <v>0</v>
      </c>
      <c r="S160" s="58">
        <v>0</v>
      </c>
      <c r="T160" s="5"/>
      <c r="U160" s="5"/>
      <c r="V160" s="5"/>
    </row>
    <row r="161" spans="1:22" ht="18" customHeight="1">
      <c r="A161" s="148"/>
      <c r="B161" s="162"/>
      <c r="C161" s="120"/>
      <c r="D161" s="154" t="s">
        <v>9</v>
      </c>
      <c r="E161" s="154"/>
      <c r="F161" s="154"/>
      <c r="G161" s="26">
        <v>0</v>
      </c>
      <c r="H161" s="26">
        <v>0</v>
      </c>
      <c r="I161" s="27">
        <v>0</v>
      </c>
      <c r="Q161" s="51">
        <v>0</v>
      </c>
      <c r="R161" s="51">
        <v>0</v>
      </c>
      <c r="S161" s="52">
        <v>0</v>
      </c>
      <c r="T161" s="5"/>
      <c r="U161" s="5"/>
      <c r="V161" s="5"/>
    </row>
    <row r="162" spans="1:22" ht="26.25" customHeight="1">
      <c r="A162" s="148"/>
      <c r="B162" s="162"/>
      <c r="C162" s="120"/>
      <c r="D162" s="155" t="s">
        <v>10</v>
      </c>
      <c r="E162" s="155"/>
      <c r="F162" s="155"/>
      <c r="G162" s="26">
        <v>0</v>
      </c>
      <c r="H162" s="26">
        <v>0</v>
      </c>
      <c r="I162" s="46">
        <v>0</v>
      </c>
      <c r="Q162" s="51">
        <v>0</v>
      </c>
      <c r="R162" s="51">
        <v>0</v>
      </c>
      <c r="S162" s="69">
        <v>0</v>
      </c>
      <c r="T162" s="5"/>
      <c r="U162" s="5"/>
      <c r="V162" s="5"/>
    </row>
    <row r="163" spans="1:22" ht="15.75" customHeight="1">
      <c r="A163" s="148"/>
      <c r="B163" s="162"/>
      <c r="C163" s="120"/>
      <c r="D163" s="156" t="s">
        <v>11</v>
      </c>
      <c r="E163" s="156"/>
      <c r="F163" s="156"/>
      <c r="G163" s="26">
        <v>0</v>
      </c>
      <c r="H163" s="26">
        <v>0</v>
      </c>
      <c r="I163" s="32">
        <v>0</v>
      </c>
      <c r="Q163" s="51">
        <v>0</v>
      </c>
      <c r="R163" s="51">
        <v>0</v>
      </c>
      <c r="S163" s="58">
        <v>0</v>
      </c>
      <c r="T163" s="5"/>
      <c r="U163" s="5"/>
      <c r="V163" s="5"/>
    </row>
    <row r="164" spans="1:22" ht="15.75" customHeight="1" thickBot="1">
      <c r="A164" s="149"/>
      <c r="B164" s="163"/>
      <c r="C164" s="121"/>
      <c r="D164" s="157" t="s">
        <v>12</v>
      </c>
      <c r="E164" s="157"/>
      <c r="F164" s="157"/>
      <c r="G164" s="28">
        <v>0</v>
      </c>
      <c r="H164" s="28">
        <v>0</v>
      </c>
      <c r="I164" s="29">
        <v>0</v>
      </c>
      <c r="Q164" s="53">
        <v>0</v>
      </c>
      <c r="R164" s="53">
        <v>0</v>
      </c>
      <c r="S164" s="54">
        <v>0</v>
      </c>
      <c r="T164" s="5"/>
      <c r="U164" s="5"/>
      <c r="V164" s="5"/>
    </row>
    <row r="165" spans="1:22" ht="15.75">
      <c r="A165" s="185" t="s">
        <v>25</v>
      </c>
      <c r="B165" s="186"/>
      <c r="C165" s="187" t="s">
        <v>46</v>
      </c>
      <c r="D165" s="188" t="s">
        <v>5</v>
      </c>
      <c r="E165" s="188"/>
      <c r="F165" s="188"/>
      <c r="G165" s="36">
        <f>SUM(G167:G172)</f>
        <v>64546.8</v>
      </c>
      <c r="H165" s="36">
        <f>SUM(H167:H172)</f>
        <v>63134.5</v>
      </c>
      <c r="I165" s="37">
        <f>H165/G165*100</f>
        <v>97.811975186996108</v>
      </c>
      <c r="Q165" s="36">
        <f>SUM(Q167:Q172)</f>
        <v>63131</v>
      </c>
      <c r="R165" s="36">
        <f>SUM(R167:R172)</f>
        <v>63130.3</v>
      </c>
      <c r="S165" s="37">
        <f>R165/Q165*100</f>
        <v>99.998891194500331</v>
      </c>
      <c r="T165" s="5"/>
      <c r="U165" s="5"/>
      <c r="V165" s="5"/>
    </row>
    <row r="166" spans="1:22" ht="15.75">
      <c r="A166" s="148"/>
      <c r="B166" s="162"/>
      <c r="C166" s="120"/>
      <c r="D166" s="154" t="s">
        <v>6</v>
      </c>
      <c r="E166" s="154"/>
      <c r="F166" s="154"/>
      <c r="G166" s="26"/>
      <c r="H166" s="26"/>
      <c r="I166" s="27"/>
      <c r="Q166" s="26"/>
      <c r="R166" s="26"/>
      <c r="S166" s="27"/>
      <c r="T166" s="5"/>
      <c r="U166" s="5"/>
      <c r="V166" s="5"/>
    </row>
    <row r="167" spans="1:22" ht="15.75">
      <c r="A167" s="148"/>
      <c r="B167" s="162"/>
      <c r="C167" s="120"/>
      <c r="D167" s="154" t="s">
        <v>7</v>
      </c>
      <c r="E167" s="154"/>
      <c r="F167" s="154"/>
      <c r="G167" s="26">
        <v>7599.5</v>
      </c>
      <c r="H167" s="26">
        <v>6293.8</v>
      </c>
      <c r="I167" s="27">
        <f>H167/G167*100</f>
        <v>82.818606487268895</v>
      </c>
      <c r="Q167" s="26">
        <v>6651.7</v>
      </c>
      <c r="R167" s="26">
        <v>6651</v>
      </c>
      <c r="S167" s="27">
        <f>R167/Q167*100</f>
        <v>99.989476374460665</v>
      </c>
      <c r="T167" s="5"/>
      <c r="U167" s="5"/>
      <c r="V167" s="5"/>
    </row>
    <row r="168" spans="1:22" ht="15.75">
      <c r="A168" s="148"/>
      <c r="B168" s="162"/>
      <c r="C168" s="120"/>
      <c r="D168" s="154" t="s">
        <v>8</v>
      </c>
      <c r="E168" s="154"/>
      <c r="F168" s="154"/>
      <c r="G168" s="26">
        <v>56947.3</v>
      </c>
      <c r="H168" s="26">
        <v>56840.7</v>
      </c>
      <c r="I168" s="27">
        <f>H168/G168*100</f>
        <v>99.8128093869244</v>
      </c>
      <c r="Q168" s="26">
        <v>56479.3</v>
      </c>
      <c r="R168" s="26">
        <v>56479.3</v>
      </c>
      <c r="S168" s="27">
        <f>R168/Q168*100</f>
        <v>100</v>
      </c>
      <c r="T168" s="5"/>
      <c r="U168" s="5"/>
      <c r="V168" s="5"/>
    </row>
    <row r="169" spans="1:22" ht="18.75" customHeight="1">
      <c r="A169" s="148"/>
      <c r="B169" s="162"/>
      <c r="C169" s="120"/>
      <c r="D169" s="154" t="s">
        <v>9</v>
      </c>
      <c r="E169" s="154"/>
      <c r="F169" s="154"/>
      <c r="G169" s="26">
        <v>0</v>
      </c>
      <c r="H169" s="26">
        <v>0</v>
      </c>
      <c r="I169" s="27">
        <v>0</v>
      </c>
      <c r="Q169" s="26">
        <v>0</v>
      </c>
      <c r="R169" s="26">
        <v>0</v>
      </c>
      <c r="S169" s="27">
        <v>0</v>
      </c>
      <c r="T169" s="5"/>
      <c r="U169" s="5"/>
      <c r="V169" s="5"/>
    </row>
    <row r="170" spans="1:22" ht="27.75" customHeight="1">
      <c r="A170" s="148"/>
      <c r="B170" s="162"/>
      <c r="C170" s="120"/>
      <c r="D170" s="155" t="s">
        <v>10</v>
      </c>
      <c r="E170" s="155"/>
      <c r="F170" s="155"/>
      <c r="G170" s="26">
        <v>0</v>
      </c>
      <c r="H170" s="26">
        <v>0</v>
      </c>
      <c r="I170" s="27">
        <v>0</v>
      </c>
      <c r="Q170" s="26">
        <v>0</v>
      </c>
      <c r="R170" s="26">
        <v>0</v>
      </c>
      <c r="S170" s="27">
        <v>0</v>
      </c>
      <c r="T170" s="5"/>
      <c r="U170" s="5"/>
      <c r="V170" s="5"/>
    </row>
    <row r="171" spans="1:22" ht="24.75" customHeight="1">
      <c r="A171" s="148"/>
      <c r="B171" s="162"/>
      <c r="C171" s="120"/>
      <c r="D171" s="156" t="s">
        <v>11</v>
      </c>
      <c r="E171" s="156"/>
      <c r="F171" s="156"/>
      <c r="G171" s="26">
        <v>0</v>
      </c>
      <c r="H171" s="26">
        <v>0</v>
      </c>
      <c r="I171" s="27">
        <v>0</v>
      </c>
      <c r="Q171" s="26">
        <v>0</v>
      </c>
      <c r="R171" s="26">
        <v>0</v>
      </c>
      <c r="S171" s="27">
        <v>0</v>
      </c>
      <c r="T171" s="5"/>
      <c r="U171" s="5"/>
      <c r="V171" s="5"/>
    </row>
    <row r="172" spans="1:22" ht="15.75" customHeight="1" thickBot="1">
      <c r="A172" s="149"/>
      <c r="B172" s="163"/>
      <c r="C172" s="121"/>
      <c r="D172" s="157" t="s">
        <v>12</v>
      </c>
      <c r="E172" s="157"/>
      <c r="F172" s="157"/>
      <c r="G172" s="28">
        <v>0</v>
      </c>
      <c r="H172" s="28">
        <v>0</v>
      </c>
      <c r="I172" s="29">
        <v>0</v>
      </c>
      <c r="J172" s="81"/>
      <c r="K172" s="81"/>
      <c r="L172" s="81"/>
      <c r="M172" s="81"/>
      <c r="N172" s="81"/>
      <c r="O172" s="81"/>
      <c r="P172" s="81"/>
      <c r="Q172" s="28">
        <v>0</v>
      </c>
      <c r="R172" s="28">
        <v>0</v>
      </c>
      <c r="S172" s="29"/>
      <c r="T172" s="5"/>
      <c r="U172" s="5"/>
      <c r="V172" s="5"/>
    </row>
    <row r="173" spans="1:22" ht="15.75">
      <c r="A173" s="147" t="s">
        <v>26</v>
      </c>
      <c r="B173" s="161"/>
      <c r="C173" s="119" t="s">
        <v>28</v>
      </c>
      <c r="D173" s="153" t="s">
        <v>5</v>
      </c>
      <c r="E173" s="153"/>
      <c r="F173" s="153"/>
      <c r="G173" s="24">
        <f>SUM(G175:G180)</f>
        <v>10</v>
      </c>
      <c r="H173" s="24">
        <f>SUM(H175:H180)</f>
        <v>10</v>
      </c>
      <c r="I173" s="25">
        <f>H173/G173*100</f>
        <v>100</v>
      </c>
      <c r="Q173" s="24">
        <f>SUM(Q175:Q180)</f>
        <v>10</v>
      </c>
      <c r="R173" s="24">
        <f>SUM(R175:R180)</f>
        <v>10</v>
      </c>
      <c r="S173" s="25">
        <v>100</v>
      </c>
      <c r="T173" s="5"/>
      <c r="U173" s="5"/>
      <c r="V173" s="5"/>
    </row>
    <row r="174" spans="1:22" ht="15.75">
      <c r="A174" s="148"/>
      <c r="B174" s="162"/>
      <c r="C174" s="120"/>
      <c r="D174" s="154" t="s">
        <v>6</v>
      </c>
      <c r="E174" s="154"/>
      <c r="F174" s="154"/>
      <c r="G174" s="26"/>
      <c r="H174" s="26"/>
      <c r="I174" s="27"/>
      <c r="Q174" s="26"/>
      <c r="R174" s="26"/>
      <c r="S174" s="27"/>
      <c r="T174" s="5"/>
      <c r="U174" s="5"/>
      <c r="V174" s="5"/>
    </row>
    <row r="175" spans="1:22" ht="15.75">
      <c r="A175" s="148"/>
      <c r="B175" s="162"/>
      <c r="C175" s="120"/>
      <c r="D175" s="154" t="s">
        <v>7</v>
      </c>
      <c r="E175" s="154"/>
      <c r="F175" s="154"/>
      <c r="G175" s="26">
        <v>10</v>
      </c>
      <c r="H175" s="26">
        <v>10</v>
      </c>
      <c r="I175" s="27">
        <f>H175/G175*100</f>
        <v>100</v>
      </c>
      <c r="Q175" s="26">
        <v>10</v>
      </c>
      <c r="R175" s="26">
        <v>10</v>
      </c>
      <c r="S175" s="27">
        <v>0</v>
      </c>
      <c r="T175" s="5"/>
      <c r="U175" s="5"/>
      <c r="V175" s="5"/>
    </row>
    <row r="176" spans="1:22" ht="15.75">
      <c r="A176" s="148"/>
      <c r="B176" s="162"/>
      <c r="C176" s="120"/>
      <c r="D176" s="154" t="s">
        <v>8</v>
      </c>
      <c r="E176" s="154"/>
      <c r="F176" s="154"/>
      <c r="G176" s="26">
        <v>0</v>
      </c>
      <c r="H176" s="26">
        <v>0</v>
      </c>
      <c r="I176" s="27">
        <v>0</v>
      </c>
      <c r="Q176" s="26">
        <v>0</v>
      </c>
      <c r="R176" s="26">
        <v>0</v>
      </c>
      <c r="S176" s="27">
        <v>0</v>
      </c>
      <c r="T176" s="5"/>
      <c r="U176" s="5"/>
      <c r="V176" s="5"/>
    </row>
    <row r="177" spans="1:22" ht="15.75" customHeight="1">
      <c r="A177" s="148"/>
      <c r="B177" s="162"/>
      <c r="C177" s="120"/>
      <c r="D177" s="154" t="s">
        <v>9</v>
      </c>
      <c r="E177" s="154"/>
      <c r="F177" s="154"/>
      <c r="G177" s="26">
        <v>0</v>
      </c>
      <c r="H177" s="26">
        <v>0</v>
      </c>
      <c r="I177" s="27">
        <v>0</v>
      </c>
      <c r="Q177" s="26">
        <v>0</v>
      </c>
      <c r="R177" s="26">
        <v>0</v>
      </c>
      <c r="S177" s="27">
        <v>0</v>
      </c>
      <c r="T177" s="5"/>
      <c r="U177" s="5"/>
      <c r="V177" s="5"/>
    </row>
    <row r="178" spans="1:22" ht="30" customHeight="1">
      <c r="A178" s="148"/>
      <c r="B178" s="162"/>
      <c r="C178" s="120"/>
      <c r="D178" s="155" t="s">
        <v>10</v>
      </c>
      <c r="E178" s="155"/>
      <c r="F178" s="155"/>
      <c r="G178" s="26">
        <v>0</v>
      </c>
      <c r="H178" s="26">
        <v>0</v>
      </c>
      <c r="I178" s="27">
        <v>0</v>
      </c>
      <c r="Q178" s="26">
        <v>0</v>
      </c>
      <c r="R178" s="26">
        <v>0</v>
      </c>
      <c r="S178" s="27">
        <v>0</v>
      </c>
      <c r="T178" s="5"/>
      <c r="U178" s="5"/>
      <c r="V178" s="5"/>
    </row>
    <row r="179" spans="1:22" ht="28.5" customHeight="1">
      <c r="A179" s="148"/>
      <c r="B179" s="162"/>
      <c r="C179" s="120"/>
      <c r="D179" s="156" t="s">
        <v>11</v>
      </c>
      <c r="E179" s="156"/>
      <c r="F179" s="156"/>
      <c r="G179" s="26">
        <v>0</v>
      </c>
      <c r="H179" s="26">
        <v>0</v>
      </c>
      <c r="I179" s="27">
        <v>0</v>
      </c>
      <c r="Q179" s="26">
        <v>0</v>
      </c>
      <c r="R179" s="26">
        <v>0</v>
      </c>
      <c r="S179" s="27">
        <v>0</v>
      </c>
      <c r="T179" s="5"/>
      <c r="U179" s="5"/>
      <c r="V179" s="5"/>
    </row>
    <row r="180" spans="1:22" ht="14.25" customHeight="1" thickBot="1">
      <c r="A180" s="149"/>
      <c r="B180" s="163"/>
      <c r="C180" s="121"/>
      <c r="D180" s="157" t="s">
        <v>12</v>
      </c>
      <c r="E180" s="157"/>
      <c r="F180" s="157"/>
      <c r="G180" s="28">
        <v>0</v>
      </c>
      <c r="H180" s="28">
        <v>0</v>
      </c>
      <c r="I180" s="29">
        <v>0</v>
      </c>
      <c r="Q180" s="28">
        <v>0</v>
      </c>
      <c r="R180" s="28">
        <v>0</v>
      </c>
      <c r="S180" s="29">
        <v>0</v>
      </c>
      <c r="T180" s="5"/>
      <c r="U180" s="5"/>
      <c r="V180" s="5"/>
    </row>
    <row r="181" spans="1:22" ht="17.25" customHeight="1" thickBot="1">
      <c r="A181" s="199" t="s">
        <v>27</v>
      </c>
      <c r="B181" s="200"/>
      <c r="C181" s="200"/>
      <c r="D181" s="200"/>
      <c r="E181" s="200"/>
      <c r="F181" s="200"/>
      <c r="G181" s="73">
        <f>G183+G184+G185+G186+G188+G189</f>
        <v>4407308.8100000005</v>
      </c>
      <c r="H181" s="73">
        <f>SUM(H183:H189)</f>
        <v>4063425.9299999992</v>
      </c>
      <c r="I181" s="72">
        <f>H181/G181*100</f>
        <v>92.197440777924484</v>
      </c>
      <c r="J181" s="74"/>
      <c r="K181" s="74"/>
      <c r="L181" s="74"/>
      <c r="M181" s="74"/>
      <c r="N181" s="74"/>
      <c r="O181" s="74"/>
      <c r="P181" s="74"/>
      <c r="Q181" s="73">
        <f>SUM(Q183:Q189)</f>
        <v>4796364.5</v>
      </c>
      <c r="R181" s="73">
        <f>SUM(R183:R189)</f>
        <v>4393959.4000000004</v>
      </c>
      <c r="S181" s="73">
        <f>R181/Q181*100</f>
        <v>91.610206021664965</v>
      </c>
      <c r="T181" s="5"/>
      <c r="U181" s="5"/>
      <c r="V181" s="5"/>
    </row>
    <row r="182" spans="1:22" ht="19.5" customHeight="1" thickBot="1">
      <c r="A182" s="1"/>
      <c r="B182" s="1"/>
      <c r="D182" s="154" t="s">
        <v>6</v>
      </c>
      <c r="E182" s="154"/>
      <c r="F182" s="154"/>
      <c r="G182" s="73"/>
      <c r="H182" s="73"/>
      <c r="I182" s="72"/>
      <c r="Q182" s="73"/>
      <c r="R182" s="73"/>
      <c r="S182" s="72"/>
      <c r="T182" s="5"/>
      <c r="U182" s="5"/>
      <c r="V182" s="5"/>
    </row>
    <row r="183" spans="1:22" ht="13.5" thickBot="1">
      <c r="A183" s="4"/>
      <c r="B183" s="4"/>
      <c r="C183" s="5"/>
      <c r="D183" s="154" t="s">
        <v>7</v>
      </c>
      <c r="E183" s="154"/>
      <c r="F183" s="154"/>
      <c r="G183" s="71">
        <f>G6+G14+G22+G30+G38+G46+G54+G62+G70+G78+G87+G95+G103+G111+G119+G127+G135+G143+G151+G159+G167+G175</f>
        <v>1576164.73</v>
      </c>
      <c r="H183" s="71">
        <f t="shared" ref="H183:R183" si="5">H6+H14+H22+H30+H38+H46+H54+H62+H70+H78+H87+H95+H103+H111+H119+H127+H135+H143+H151+H159+H167+H175</f>
        <v>1534748.26</v>
      </c>
      <c r="I183" s="71">
        <f>H183/G183*100</f>
        <v>97.372326051224363</v>
      </c>
      <c r="J183" s="71">
        <f t="shared" si="5"/>
        <v>0</v>
      </c>
      <c r="K183" s="71">
        <f t="shared" si="5"/>
        <v>0</v>
      </c>
      <c r="L183" s="71">
        <f t="shared" si="5"/>
        <v>0</v>
      </c>
      <c r="M183" s="71">
        <f t="shared" si="5"/>
        <v>0</v>
      </c>
      <c r="N183" s="71">
        <f t="shared" si="5"/>
        <v>0</v>
      </c>
      <c r="O183" s="71">
        <f t="shared" si="5"/>
        <v>0</v>
      </c>
      <c r="P183" s="71">
        <f t="shared" si="5"/>
        <v>0</v>
      </c>
      <c r="Q183" s="71">
        <f t="shared" si="5"/>
        <v>1533178.4999999998</v>
      </c>
      <c r="R183" s="71">
        <f t="shared" si="5"/>
        <v>1413352.2000000002</v>
      </c>
      <c r="S183" s="71">
        <f>R183/Q183*100</f>
        <v>92.184452103913557</v>
      </c>
      <c r="T183" s="5"/>
      <c r="U183" s="5"/>
      <c r="V183" s="5"/>
    </row>
    <row r="184" spans="1:22" ht="13.5" thickBot="1">
      <c r="A184" s="4"/>
      <c r="B184" s="4"/>
      <c r="C184" s="5"/>
      <c r="D184" s="154" t="s">
        <v>8</v>
      </c>
      <c r="E184" s="154"/>
      <c r="F184" s="154"/>
      <c r="G184" s="71">
        <f>G7+G15+G23+G31+G39+G47+G55+G63+G71+G79+G88+G96+G104+G112+G120+G128+G136+G144+G152+G160+G168+G176</f>
        <v>1301957.1199999999</v>
      </c>
      <c r="H184" s="71">
        <f t="shared" ref="H184:R184" si="6">H7+H15+H23+H31+H39+H47+H55+H63+H71+H79+H88+H96+H104+H112+H120+H128+H136+H144+H152+H160+H168+H176</f>
        <v>1075878.5899999999</v>
      </c>
      <c r="I184" s="71">
        <f t="shared" ref="I184:I186" si="7">H184/G184*100</f>
        <v>82.635485721680297</v>
      </c>
      <c r="J184" s="71">
        <f t="shared" si="6"/>
        <v>0</v>
      </c>
      <c r="K184" s="71">
        <f t="shared" si="6"/>
        <v>0</v>
      </c>
      <c r="L184" s="71">
        <f t="shared" si="6"/>
        <v>0</v>
      </c>
      <c r="M184" s="71">
        <f t="shared" si="6"/>
        <v>0</v>
      </c>
      <c r="N184" s="71">
        <f t="shared" si="6"/>
        <v>0</v>
      </c>
      <c r="O184" s="71">
        <f t="shared" si="6"/>
        <v>0</v>
      </c>
      <c r="P184" s="71">
        <f t="shared" si="6"/>
        <v>0</v>
      </c>
      <c r="Q184" s="71">
        <f t="shared" si="6"/>
        <v>1906861</v>
      </c>
      <c r="R184" s="71">
        <f t="shared" si="6"/>
        <v>1665394.4000000001</v>
      </c>
      <c r="S184" s="71">
        <f t="shared" ref="S184:S186" si="8">R184/Q184*100</f>
        <v>87.336958488321912</v>
      </c>
      <c r="T184" s="5"/>
      <c r="U184" s="5"/>
      <c r="V184" s="5"/>
    </row>
    <row r="185" spans="1:22" ht="21" customHeight="1" thickBot="1">
      <c r="A185" s="4"/>
      <c r="B185" s="4"/>
      <c r="C185" s="5"/>
      <c r="D185" s="154" t="s">
        <v>9</v>
      </c>
      <c r="E185" s="154"/>
      <c r="F185" s="154"/>
      <c r="G185" s="71">
        <f>G8+G16+G24+G32+G40+G48+G56+G64+G72+G89+G97+G105+G113+G121+G129+G137+G145+G153+G161+G169+G177</f>
        <v>1259255.4000000001</v>
      </c>
      <c r="H185" s="71">
        <f>H8+H16+H24+H32+H40+H48+H56+H64+H72+H81+H89+H97+H105+H113+H121+H129+H137+H145+H153+H161+H169+H177</f>
        <v>1258766.0999999999</v>
      </c>
      <c r="I185" s="71">
        <f t="shared" si="7"/>
        <v>99.961143704446272</v>
      </c>
      <c r="J185" s="71">
        <f t="shared" ref="J185:R185" si="9">J8+J16+J24+J32+J40+J48+J56+J64+J72+J80+J89+J97+J105+J113+J121+J129+J137+J145+J153+J161+J169+J177</f>
        <v>0</v>
      </c>
      <c r="K185" s="71">
        <f t="shared" si="9"/>
        <v>0</v>
      </c>
      <c r="L185" s="71">
        <f t="shared" si="9"/>
        <v>0</v>
      </c>
      <c r="M185" s="71">
        <f t="shared" si="9"/>
        <v>0</v>
      </c>
      <c r="N185" s="71">
        <f t="shared" si="9"/>
        <v>0</v>
      </c>
      <c r="O185" s="71">
        <f t="shared" si="9"/>
        <v>0</v>
      </c>
      <c r="P185" s="71">
        <f t="shared" si="9"/>
        <v>0</v>
      </c>
      <c r="Q185" s="71">
        <f t="shared" si="9"/>
        <v>1142396.5</v>
      </c>
      <c r="R185" s="71">
        <f t="shared" si="9"/>
        <v>1136093.5</v>
      </c>
      <c r="S185" s="71">
        <f t="shared" si="8"/>
        <v>99.448265116358456</v>
      </c>
      <c r="T185" s="5"/>
      <c r="U185" s="5"/>
      <c r="V185" s="5"/>
    </row>
    <row r="186" spans="1:22" ht="27.75" customHeight="1" thickBot="1">
      <c r="A186" s="4"/>
      <c r="B186" s="4"/>
      <c r="C186" s="5"/>
      <c r="D186" s="155" t="s">
        <v>10</v>
      </c>
      <c r="E186" s="155"/>
      <c r="F186" s="155"/>
      <c r="G186" s="71">
        <f>G9+G17+G25+G33+G41+G49+G57+G65+G73+G81+G90+G98+G106+G114+G123+G130+G138+G146+G154+G162+G170+G178</f>
        <v>84936.2</v>
      </c>
      <c r="H186" s="71">
        <f t="shared" ref="H186:R186" si="10">H9+H17+H25+H33+H41+H49+H57+H65+H73+H81+H90+H98+H106+H114+H123+H130+H138+H146+H154+H162+H170+H178</f>
        <v>83989.7</v>
      </c>
      <c r="I186" s="71">
        <f t="shared" si="7"/>
        <v>98.885634158344743</v>
      </c>
      <c r="J186" s="71">
        <f t="shared" si="10"/>
        <v>0</v>
      </c>
      <c r="K186" s="71">
        <f t="shared" si="10"/>
        <v>0</v>
      </c>
      <c r="L186" s="71">
        <f t="shared" si="10"/>
        <v>0</v>
      </c>
      <c r="M186" s="71">
        <f t="shared" si="10"/>
        <v>0</v>
      </c>
      <c r="N186" s="71">
        <f t="shared" si="10"/>
        <v>0</v>
      </c>
      <c r="O186" s="71">
        <f t="shared" si="10"/>
        <v>0</v>
      </c>
      <c r="P186" s="71">
        <f t="shared" si="10"/>
        <v>0</v>
      </c>
      <c r="Q186" s="71">
        <f>Q17+Q41+Q49+Q98+Q123+Q130</f>
        <v>82345.399999999994</v>
      </c>
      <c r="R186" s="71">
        <f t="shared" si="10"/>
        <v>81979.7</v>
      </c>
      <c r="S186" s="71">
        <f t="shared" si="8"/>
        <v>99.555895046960728</v>
      </c>
      <c r="T186" s="5"/>
      <c r="U186" s="5"/>
      <c r="V186" s="5"/>
    </row>
    <row r="187" spans="1:22" ht="30.75" customHeight="1" thickBot="1">
      <c r="A187" s="4"/>
      <c r="B187" s="4"/>
      <c r="C187" s="5"/>
      <c r="D187" s="156" t="s">
        <v>11</v>
      </c>
      <c r="E187" s="156"/>
      <c r="F187" s="156"/>
      <c r="G187" s="71">
        <f>G10+G18+G34+G42+G50+G58+G66+G74+G83+G91+G99+G107+G115+G122+G131+G139+G147+G155+G163+G171+G179</f>
        <v>0</v>
      </c>
      <c r="H187" s="71">
        <f t="shared" ref="H187:R187" si="11">H10+H18+H34+H42+H50+H58+H66+H74+H83+H91+H99+H107+H115+H122+H131+H139+H147+H155+H163+H171+H179</f>
        <v>0</v>
      </c>
      <c r="I187" s="93" t="s">
        <v>60</v>
      </c>
      <c r="J187" s="71">
        <f t="shared" si="11"/>
        <v>0</v>
      </c>
      <c r="K187" s="71">
        <f t="shared" si="11"/>
        <v>0</v>
      </c>
      <c r="L187" s="71">
        <f t="shared" si="11"/>
        <v>0</v>
      </c>
      <c r="M187" s="71">
        <f t="shared" si="11"/>
        <v>0</v>
      </c>
      <c r="N187" s="71">
        <f t="shared" si="11"/>
        <v>0</v>
      </c>
      <c r="O187" s="71">
        <f t="shared" si="11"/>
        <v>0</v>
      </c>
      <c r="P187" s="71">
        <f t="shared" si="11"/>
        <v>0</v>
      </c>
      <c r="Q187" s="71">
        <f t="shared" si="11"/>
        <v>0</v>
      </c>
      <c r="R187" s="71">
        <f t="shared" si="11"/>
        <v>0</v>
      </c>
      <c r="S187" s="93" t="s">
        <v>60</v>
      </c>
      <c r="T187" s="5"/>
      <c r="U187" s="5"/>
      <c r="V187" s="5"/>
    </row>
    <row r="188" spans="1:22" ht="30.75" customHeight="1" thickBot="1">
      <c r="A188" s="4"/>
      <c r="B188" s="4"/>
      <c r="C188" s="5"/>
      <c r="D188" s="154" t="s">
        <v>59</v>
      </c>
      <c r="E188" s="154"/>
      <c r="F188" s="154"/>
      <c r="G188" s="71">
        <f>G80</f>
        <v>36324</v>
      </c>
      <c r="H188" s="71">
        <f t="shared" ref="H188" si="12">H80</f>
        <v>15974</v>
      </c>
      <c r="I188" s="71">
        <f>H188/G188*100</f>
        <v>43.976434313401604</v>
      </c>
      <c r="J188" s="71"/>
      <c r="K188" s="71"/>
      <c r="L188" s="71"/>
      <c r="M188" s="71"/>
      <c r="N188" s="71"/>
      <c r="O188" s="71"/>
      <c r="P188" s="71"/>
      <c r="Q188" s="71">
        <v>0</v>
      </c>
      <c r="R188" s="71"/>
      <c r="S188" s="71"/>
      <c r="T188" s="5"/>
      <c r="U188" s="5"/>
      <c r="V188" s="5"/>
    </row>
    <row r="189" spans="1:22" ht="18" customHeight="1" thickBot="1">
      <c r="A189" s="4"/>
      <c r="B189" s="4"/>
      <c r="C189" s="5"/>
      <c r="D189" s="157" t="s">
        <v>12</v>
      </c>
      <c r="E189" s="157"/>
      <c r="F189" s="157"/>
      <c r="G189" s="70">
        <f>G11+G19+G27+G35+G43+G51+G59+G67+G75+G84+G92+G100+G108+G116+G124+G132+G140+G148+G156+G164+G172+G180</f>
        <v>148671.35999999999</v>
      </c>
      <c r="H189" s="70">
        <f t="shared" ref="H189:S189" si="13">H11+H19+H27+H35+H43+H51+H59+H67+H75+H84+H92+H100+H108+H116+H124+H132+H140+H148+H156+H164+H172+H180</f>
        <v>94069.28</v>
      </c>
      <c r="I189" s="70">
        <f t="shared" si="13"/>
        <v>63.273302941467676</v>
      </c>
      <c r="J189" s="70">
        <f t="shared" si="13"/>
        <v>0</v>
      </c>
      <c r="K189" s="70">
        <f t="shared" si="13"/>
        <v>0</v>
      </c>
      <c r="L189" s="70">
        <f t="shared" si="13"/>
        <v>0</v>
      </c>
      <c r="M189" s="70">
        <f t="shared" si="13"/>
        <v>0</v>
      </c>
      <c r="N189" s="70">
        <f t="shared" si="13"/>
        <v>0</v>
      </c>
      <c r="O189" s="70">
        <f t="shared" si="13"/>
        <v>0</v>
      </c>
      <c r="P189" s="70">
        <f t="shared" si="13"/>
        <v>0</v>
      </c>
      <c r="Q189" s="70">
        <f t="shared" si="13"/>
        <v>131583.1</v>
      </c>
      <c r="R189" s="70">
        <f t="shared" si="13"/>
        <v>97139.6</v>
      </c>
      <c r="S189" s="70">
        <f t="shared" si="13"/>
        <v>73.82376612194119</v>
      </c>
      <c r="T189" s="5"/>
      <c r="U189" s="5"/>
      <c r="V189" s="5"/>
    </row>
    <row r="190" spans="1:22">
      <c r="A190" s="4"/>
      <c r="B190" s="4"/>
      <c r="C190" s="5"/>
      <c r="D190" s="5"/>
      <c r="E190" s="5"/>
      <c r="F190" s="5"/>
      <c r="G190" s="19"/>
      <c r="H190" s="20"/>
      <c r="I190" s="19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>
      <c r="A191" s="4"/>
      <c r="B191" s="4"/>
      <c r="C191" s="5"/>
      <c r="D191" s="5"/>
      <c r="E191" s="5"/>
      <c r="F191" s="5"/>
      <c r="G191" s="19"/>
      <c r="H191" s="20"/>
      <c r="I191" s="19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>
      <c r="A192" s="4"/>
      <c r="B192" s="4"/>
      <c r="C192" s="5"/>
      <c r="D192" s="5"/>
      <c r="E192" s="5"/>
      <c r="F192" s="5"/>
      <c r="G192" s="19"/>
      <c r="H192" s="20"/>
      <c r="I192" s="19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17">
      <c r="A193" s="4"/>
      <c r="B193" s="4"/>
      <c r="C193" s="5"/>
      <c r="D193" s="5"/>
      <c r="E193" s="5"/>
      <c r="F193" s="5"/>
      <c r="G193" s="19"/>
      <c r="H193" s="20"/>
      <c r="I193" s="19"/>
      <c r="J193" s="5"/>
      <c r="K193" s="5"/>
      <c r="L193" s="5"/>
      <c r="M193" s="5"/>
      <c r="N193" s="5"/>
      <c r="O193" s="5"/>
      <c r="P193" s="5"/>
      <c r="Q193" s="5"/>
    </row>
    <row r="194" spans="1:17">
      <c r="A194" s="4"/>
      <c r="B194" s="4"/>
      <c r="C194" s="5"/>
      <c r="D194" s="5"/>
      <c r="E194" s="5"/>
      <c r="F194" s="5"/>
      <c r="G194" s="19"/>
      <c r="H194" s="20"/>
      <c r="I194" s="19"/>
      <c r="J194" s="5"/>
      <c r="K194" s="5"/>
      <c r="L194" s="5"/>
      <c r="M194" s="5"/>
      <c r="N194" s="5"/>
      <c r="O194" s="5"/>
      <c r="P194" s="5"/>
      <c r="Q194" s="5"/>
    </row>
    <row r="195" spans="1:17">
      <c r="A195" s="4"/>
      <c r="B195" s="4"/>
      <c r="C195" s="5"/>
      <c r="D195" s="5"/>
      <c r="E195" s="5"/>
      <c r="F195" s="5"/>
      <c r="G195" s="19"/>
      <c r="H195" s="20"/>
      <c r="I195" s="19"/>
      <c r="J195" s="5"/>
      <c r="K195" s="5"/>
      <c r="L195" s="5"/>
      <c r="M195" s="5"/>
      <c r="N195" s="5"/>
      <c r="O195" s="5"/>
      <c r="P195" s="5"/>
      <c r="Q195" s="5"/>
    </row>
    <row r="196" spans="1:17">
      <c r="A196" s="4"/>
      <c r="B196" s="4"/>
      <c r="C196" s="5"/>
      <c r="D196" s="5"/>
      <c r="E196" s="5"/>
      <c r="F196" s="5"/>
      <c r="G196" s="19"/>
      <c r="H196" s="20"/>
      <c r="I196" s="19"/>
      <c r="J196" s="5"/>
      <c r="K196" s="5"/>
      <c r="L196" s="5"/>
      <c r="M196" s="5"/>
      <c r="N196" s="5"/>
      <c r="O196" s="5"/>
      <c r="P196" s="5"/>
      <c r="Q196" s="5"/>
    </row>
    <row r="197" spans="1:17">
      <c r="A197" s="4"/>
      <c r="B197" s="4"/>
      <c r="C197" s="5"/>
      <c r="D197" s="5"/>
      <c r="E197" s="5"/>
      <c r="F197" s="5"/>
      <c r="G197" s="19"/>
      <c r="H197" s="20"/>
      <c r="I197" s="19"/>
      <c r="J197" s="5"/>
      <c r="K197" s="5"/>
      <c r="L197" s="5"/>
      <c r="M197" s="5"/>
      <c r="N197" s="5"/>
      <c r="O197" s="5"/>
      <c r="P197" s="5"/>
      <c r="Q197" s="5"/>
    </row>
    <row r="198" spans="1:17">
      <c r="A198" s="4"/>
      <c r="B198" s="4"/>
      <c r="C198" s="5"/>
      <c r="D198" s="5"/>
      <c r="E198" s="5"/>
      <c r="F198" s="5"/>
      <c r="G198" s="19"/>
      <c r="H198" s="20"/>
      <c r="I198" s="19"/>
      <c r="J198" s="5"/>
      <c r="K198" s="5"/>
      <c r="L198" s="5"/>
      <c r="M198" s="5"/>
      <c r="N198" s="5"/>
      <c r="O198" s="5"/>
      <c r="P198" s="5"/>
      <c r="Q198" s="5"/>
    </row>
    <row r="199" spans="1:17">
      <c r="A199" s="4"/>
      <c r="B199" s="4"/>
      <c r="C199" s="5"/>
      <c r="D199" s="5"/>
      <c r="E199" s="5"/>
      <c r="F199" s="5"/>
      <c r="G199" s="19"/>
      <c r="H199" s="20"/>
      <c r="I199" s="19"/>
      <c r="J199" s="5"/>
      <c r="K199" s="5"/>
      <c r="L199" s="5"/>
      <c r="M199" s="5"/>
      <c r="N199" s="5"/>
      <c r="O199" s="5"/>
      <c r="P199" s="5"/>
      <c r="Q199" s="5"/>
    </row>
    <row r="200" spans="1:17">
      <c r="A200" s="4"/>
      <c r="B200" s="4"/>
      <c r="C200" s="5"/>
      <c r="D200" s="5"/>
      <c r="E200" s="5"/>
      <c r="F200" s="5"/>
      <c r="G200" s="94"/>
      <c r="H200" s="95"/>
      <c r="I200" s="19"/>
      <c r="J200" s="5"/>
      <c r="K200" s="5"/>
      <c r="L200" s="5"/>
      <c r="M200" s="5"/>
      <c r="N200" s="5"/>
      <c r="O200" s="5"/>
      <c r="P200" s="5"/>
      <c r="Q200" s="5"/>
    </row>
    <row r="201" spans="1:17">
      <c r="A201" s="4"/>
      <c r="B201" s="4"/>
      <c r="C201" s="5"/>
      <c r="D201" s="5"/>
      <c r="E201" s="5"/>
      <c r="F201" s="5"/>
      <c r="G201" s="19"/>
      <c r="H201" s="20"/>
      <c r="I201" s="19"/>
      <c r="J201" s="5"/>
      <c r="K201" s="5"/>
      <c r="L201" s="5"/>
      <c r="M201" s="5"/>
      <c r="N201" s="5"/>
      <c r="O201" s="5"/>
      <c r="P201" s="5"/>
      <c r="Q201" s="5"/>
    </row>
    <row r="202" spans="1:17">
      <c r="A202" s="4"/>
      <c r="B202" s="4"/>
      <c r="C202" s="5"/>
      <c r="D202" s="5"/>
      <c r="E202" s="5"/>
      <c r="F202" s="5"/>
      <c r="G202" s="19"/>
      <c r="H202" s="20"/>
      <c r="I202" s="19"/>
      <c r="J202" s="5"/>
      <c r="K202" s="5"/>
      <c r="L202" s="5"/>
      <c r="M202" s="5"/>
      <c r="N202" s="5"/>
      <c r="O202" s="5"/>
      <c r="P202" s="5"/>
      <c r="Q202" s="5"/>
    </row>
    <row r="203" spans="1:17">
      <c r="A203" s="4"/>
      <c r="B203" s="4"/>
      <c r="C203" s="5"/>
      <c r="D203" s="5"/>
      <c r="E203" s="5"/>
      <c r="F203" s="5"/>
      <c r="G203" s="19"/>
      <c r="H203" s="20"/>
      <c r="I203" s="19"/>
      <c r="J203" s="5"/>
      <c r="K203" s="5"/>
      <c r="L203" s="5"/>
      <c r="M203" s="5"/>
      <c r="N203" s="5"/>
      <c r="O203" s="5"/>
      <c r="P203" s="5"/>
      <c r="Q203" s="5"/>
    </row>
    <row r="204" spans="1:17">
      <c r="A204" s="4"/>
      <c r="B204" s="4"/>
      <c r="C204" s="5"/>
      <c r="D204" s="5"/>
      <c r="E204" s="5"/>
      <c r="F204" s="5"/>
      <c r="G204" s="19"/>
      <c r="H204" s="20"/>
      <c r="I204" s="19"/>
      <c r="J204" s="5"/>
      <c r="K204" s="5"/>
      <c r="L204" s="5"/>
      <c r="M204" s="5"/>
      <c r="N204" s="5"/>
      <c r="O204" s="5"/>
      <c r="P204" s="5"/>
      <c r="Q204" s="5"/>
    </row>
    <row r="205" spans="1:17">
      <c r="A205" s="4"/>
      <c r="B205" s="4"/>
      <c r="C205" s="5"/>
      <c r="D205" s="5"/>
      <c r="E205" s="5"/>
      <c r="F205" s="5"/>
      <c r="G205" s="19"/>
      <c r="H205" s="20"/>
      <c r="I205" s="19"/>
      <c r="J205" s="5"/>
      <c r="K205" s="5"/>
      <c r="L205" s="5"/>
      <c r="M205" s="5"/>
      <c r="N205" s="5"/>
      <c r="O205" s="5"/>
      <c r="P205" s="5"/>
      <c r="Q205" s="5"/>
    </row>
    <row r="206" spans="1:17">
      <c r="A206" s="4"/>
      <c r="B206" s="4"/>
      <c r="C206" s="5"/>
      <c r="D206" s="5"/>
      <c r="E206" s="5"/>
      <c r="F206" s="5"/>
      <c r="G206" s="19"/>
      <c r="H206" s="20"/>
      <c r="I206" s="19"/>
      <c r="J206" s="5"/>
      <c r="K206" s="5"/>
      <c r="L206" s="5"/>
      <c r="M206" s="5"/>
      <c r="N206" s="5"/>
      <c r="O206" s="5"/>
      <c r="P206" s="5"/>
      <c r="Q206" s="5"/>
    </row>
    <row r="207" spans="1:17">
      <c r="A207" s="4"/>
      <c r="B207" s="4"/>
      <c r="C207" s="5"/>
      <c r="D207" s="5"/>
      <c r="E207" s="5"/>
      <c r="F207" s="5"/>
      <c r="G207" s="19"/>
      <c r="H207" s="20"/>
      <c r="I207" s="19"/>
      <c r="J207" s="5"/>
      <c r="K207" s="5"/>
      <c r="L207" s="5"/>
      <c r="M207" s="5"/>
      <c r="N207" s="5"/>
      <c r="O207" s="5"/>
      <c r="P207" s="5"/>
      <c r="Q207" s="5"/>
    </row>
    <row r="208" spans="1:17">
      <c r="A208" s="4"/>
      <c r="B208" s="4"/>
      <c r="C208" s="5"/>
      <c r="D208" s="5"/>
      <c r="E208" s="5"/>
      <c r="F208" s="5"/>
      <c r="G208" s="19"/>
      <c r="H208" s="20"/>
      <c r="I208" s="19"/>
      <c r="J208" s="5"/>
      <c r="K208" s="5"/>
      <c r="L208" s="5"/>
      <c r="M208" s="5"/>
      <c r="N208" s="5"/>
      <c r="O208" s="5"/>
      <c r="P208" s="5"/>
      <c r="Q208" s="5"/>
    </row>
    <row r="209" spans="1:17">
      <c r="A209" s="4"/>
      <c r="B209" s="4"/>
      <c r="C209" s="5"/>
      <c r="D209" s="5"/>
      <c r="E209" s="5"/>
      <c r="F209" s="5"/>
      <c r="G209" s="19"/>
      <c r="H209" s="20"/>
      <c r="I209" s="19"/>
      <c r="J209" s="5"/>
      <c r="K209" s="5"/>
      <c r="L209" s="5"/>
      <c r="M209" s="5"/>
      <c r="N209" s="5"/>
      <c r="O209" s="5"/>
      <c r="P209" s="5"/>
      <c r="Q209" s="5"/>
    </row>
    <row r="210" spans="1:17">
      <c r="A210" s="4"/>
      <c r="B210" s="4"/>
      <c r="C210" s="5"/>
      <c r="D210" s="5"/>
      <c r="E210" s="5"/>
      <c r="F210" s="5"/>
      <c r="G210" s="19"/>
      <c r="H210" s="20"/>
      <c r="I210" s="19"/>
      <c r="J210" s="5"/>
      <c r="K210" s="5"/>
      <c r="L210" s="5"/>
      <c r="M210" s="5"/>
      <c r="N210" s="5"/>
      <c r="O210" s="5"/>
      <c r="P210" s="5"/>
      <c r="Q210" s="5"/>
    </row>
    <row r="211" spans="1:17">
      <c r="A211" s="4"/>
      <c r="B211" s="4"/>
      <c r="C211" s="5"/>
      <c r="D211" s="5"/>
      <c r="E211" s="5"/>
      <c r="F211" s="5"/>
      <c r="G211" s="19"/>
      <c r="H211" s="20"/>
      <c r="I211" s="19"/>
      <c r="J211" s="5"/>
      <c r="K211" s="5"/>
      <c r="L211" s="5"/>
      <c r="M211" s="5"/>
      <c r="N211" s="5"/>
      <c r="O211" s="5"/>
      <c r="P211" s="5"/>
      <c r="Q211" s="5"/>
    </row>
    <row r="212" spans="1:17">
      <c r="A212" s="4"/>
      <c r="B212" s="4"/>
      <c r="C212" s="5"/>
      <c r="D212" s="5"/>
      <c r="E212" s="5"/>
      <c r="F212" s="5"/>
      <c r="G212" s="19"/>
      <c r="H212" s="20"/>
      <c r="I212" s="19"/>
      <c r="J212" s="5"/>
      <c r="K212" s="5"/>
      <c r="L212" s="5"/>
      <c r="M212" s="5"/>
      <c r="N212" s="5"/>
      <c r="O212" s="5"/>
      <c r="P212" s="5"/>
      <c r="Q212" s="5"/>
    </row>
    <row r="213" spans="1:17">
      <c r="A213" s="4"/>
      <c r="B213" s="4"/>
      <c r="C213" s="5"/>
      <c r="D213" s="5"/>
      <c r="E213" s="5"/>
      <c r="F213" s="5"/>
      <c r="G213" s="19"/>
      <c r="H213" s="20"/>
      <c r="I213" s="19"/>
      <c r="J213" s="5"/>
      <c r="K213" s="5"/>
      <c r="L213" s="5"/>
      <c r="M213" s="5"/>
      <c r="N213" s="5"/>
      <c r="O213" s="5"/>
      <c r="P213" s="5"/>
      <c r="Q213" s="5"/>
    </row>
    <row r="214" spans="1:17">
      <c r="A214" s="4"/>
      <c r="B214" s="4"/>
      <c r="C214" s="5"/>
      <c r="D214" s="5"/>
      <c r="E214" s="5"/>
      <c r="F214" s="5"/>
      <c r="G214" s="19"/>
      <c r="H214" s="20"/>
      <c r="I214" s="19"/>
      <c r="J214" s="5"/>
      <c r="K214" s="5"/>
      <c r="L214" s="5"/>
      <c r="M214" s="5"/>
      <c r="N214" s="5"/>
      <c r="O214" s="5"/>
      <c r="P214" s="5"/>
      <c r="Q214" s="5"/>
    </row>
    <row r="215" spans="1:17">
      <c r="A215" s="4"/>
      <c r="B215" s="4"/>
      <c r="C215" s="5"/>
      <c r="D215" s="5"/>
      <c r="E215" s="5"/>
      <c r="F215" s="5"/>
      <c r="G215" s="19"/>
      <c r="H215" s="20"/>
      <c r="I215" s="19"/>
      <c r="J215" s="5"/>
      <c r="K215" s="5"/>
      <c r="L215" s="5"/>
      <c r="M215" s="5"/>
      <c r="N215" s="5"/>
      <c r="O215" s="5"/>
      <c r="P215" s="5"/>
      <c r="Q215" s="5"/>
    </row>
    <row r="216" spans="1:17">
      <c r="A216" s="4"/>
      <c r="B216" s="4"/>
      <c r="C216" s="5"/>
      <c r="D216" s="5"/>
      <c r="E216" s="5"/>
      <c r="F216" s="5"/>
      <c r="G216" s="19"/>
      <c r="H216" s="20"/>
      <c r="I216" s="19"/>
      <c r="J216" s="5"/>
      <c r="K216" s="5"/>
      <c r="L216" s="5"/>
      <c r="M216" s="5"/>
      <c r="N216" s="5"/>
      <c r="O216" s="5"/>
      <c r="P216" s="5"/>
      <c r="Q216" s="5"/>
    </row>
    <row r="217" spans="1:17">
      <c r="A217" s="4"/>
      <c r="B217" s="4"/>
      <c r="C217" s="5"/>
      <c r="D217" s="5"/>
      <c r="E217" s="5"/>
      <c r="F217" s="5"/>
      <c r="G217" s="19"/>
      <c r="H217" s="20"/>
      <c r="I217" s="19"/>
      <c r="J217" s="5"/>
      <c r="K217" s="5"/>
      <c r="L217" s="5"/>
      <c r="M217" s="5"/>
      <c r="N217" s="5"/>
      <c r="O217" s="5"/>
      <c r="P217" s="5"/>
      <c r="Q217" s="5"/>
    </row>
    <row r="218" spans="1:17">
      <c r="A218" s="4"/>
      <c r="B218" s="4"/>
      <c r="C218" s="5"/>
      <c r="D218" s="5"/>
      <c r="E218" s="5"/>
      <c r="F218" s="5"/>
      <c r="G218" s="19"/>
      <c r="H218" s="20"/>
      <c r="I218" s="19"/>
      <c r="J218" s="5"/>
      <c r="K218" s="5"/>
      <c r="L218" s="5"/>
      <c r="M218" s="5"/>
      <c r="N218" s="5"/>
      <c r="O218" s="5"/>
      <c r="P218" s="5"/>
      <c r="Q218" s="5"/>
    </row>
    <row r="219" spans="1:17">
      <c r="A219" s="4"/>
      <c r="B219" s="4"/>
      <c r="C219" s="5"/>
      <c r="D219" s="5"/>
      <c r="E219" s="5"/>
      <c r="F219" s="5"/>
      <c r="G219" s="19"/>
      <c r="H219" s="20"/>
      <c r="I219" s="19"/>
      <c r="J219" s="5"/>
      <c r="K219" s="5"/>
      <c r="L219" s="5"/>
      <c r="M219" s="5"/>
      <c r="N219" s="5"/>
      <c r="O219" s="5"/>
      <c r="P219" s="5"/>
      <c r="Q219" s="5"/>
    </row>
    <row r="220" spans="1:17">
      <c r="A220" s="4"/>
      <c r="B220" s="4"/>
      <c r="C220" s="5"/>
      <c r="D220" s="5"/>
      <c r="E220" s="5"/>
      <c r="F220" s="5"/>
      <c r="G220" s="19"/>
      <c r="H220" s="20"/>
      <c r="I220" s="19"/>
      <c r="J220" s="5"/>
      <c r="K220" s="5"/>
      <c r="L220" s="5"/>
      <c r="M220" s="5"/>
      <c r="N220" s="5"/>
      <c r="O220" s="5"/>
      <c r="P220" s="5"/>
      <c r="Q220" s="5"/>
    </row>
    <row r="221" spans="1:17">
      <c r="A221" s="4"/>
      <c r="B221" s="4"/>
      <c r="C221" s="5"/>
      <c r="D221" s="5"/>
      <c r="E221" s="5"/>
      <c r="F221" s="5"/>
      <c r="G221" s="19"/>
      <c r="H221" s="20"/>
      <c r="I221" s="19"/>
      <c r="J221" s="5"/>
      <c r="K221" s="5"/>
      <c r="L221" s="5"/>
      <c r="M221" s="5"/>
      <c r="N221" s="5"/>
      <c r="O221" s="5"/>
      <c r="P221" s="5"/>
      <c r="Q221" s="5"/>
    </row>
    <row r="222" spans="1:17">
      <c r="A222" s="4"/>
      <c r="B222" s="4"/>
      <c r="C222" s="5"/>
      <c r="D222" s="5"/>
      <c r="E222" s="5"/>
      <c r="F222" s="5"/>
      <c r="G222" s="19"/>
      <c r="H222" s="20"/>
      <c r="I222" s="19"/>
      <c r="J222" s="5"/>
      <c r="K222" s="5"/>
      <c r="L222" s="5"/>
      <c r="M222" s="5"/>
      <c r="N222" s="5"/>
      <c r="O222" s="5"/>
      <c r="P222" s="5"/>
      <c r="Q222" s="5"/>
    </row>
    <row r="223" spans="1:17">
      <c r="A223" s="4"/>
      <c r="B223" s="4"/>
      <c r="C223" s="5"/>
      <c r="D223" s="5"/>
      <c r="E223" s="5"/>
      <c r="F223" s="5"/>
      <c r="G223" s="19"/>
      <c r="H223" s="20"/>
      <c r="I223" s="19"/>
      <c r="J223" s="5"/>
      <c r="K223" s="5"/>
      <c r="L223" s="5"/>
      <c r="M223" s="5"/>
      <c r="N223" s="5"/>
      <c r="O223" s="5"/>
      <c r="P223" s="5"/>
      <c r="Q223" s="5"/>
    </row>
    <row r="224" spans="1:17">
      <c r="A224" s="4"/>
      <c r="B224" s="4"/>
      <c r="C224" s="5"/>
      <c r="D224" s="5"/>
      <c r="E224" s="5"/>
      <c r="F224" s="5"/>
      <c r="G224" s="19"/>
      <c r="H224" s="20"/>
      <c r="I224" s="19"/>
      <c r="J224" s="5"/>
      <c r="K224" s="5"/>
      <c r="L224" s="5"/>
      <c r="M224" s="5"/>
      <c r="N224" s="5"/>
      <c r="O224" s="5"/>
      <c r="P224" s="5"/>
      <c r="Q224" s="5"/>
    </row>
    <row r="225" spans="1:17">
      <c r="A225" s="4"/>
      <c r="B225" s="4"/>
      <c r="C225" s="5"/>
      <c r="D225" s="5"/>
      <c r="E225" s="5"/>
      <c r="F225" s="5"/>
      <c r="G225" s="19"/>
      <c r="H225" s="20"/>
      <c r="I225" s="19"/>
      <c r="J225" s="5"/>
      <c r="K225" s="5"/>
      <c r="L225" s="5"/>
      <c r="M225" s="5"/>
      <c r="N225" s="5"/>
      <c r="O225" s="5"/>
      <c r="P225" s="5"/>
      <c r="Q225" s="5"/>
    </row>
    <row r="226" spans="1:17">
      <c r="A226" s="4"/>
      <c r="B226" s="4"/>
      <c r="C226" s="5"/>
      <c r="D226" s="5"/>
      <c r="E226" s="5"/>
      <c r="F226" s="5"/>
      <c r="G226" s="19"/>
      <c r="H226" s="20"/>
      <c r="I226" s="19"/>
      <c r="J226" s="5"/>
      <c r="K226" s="5"/>
      <c r="L226" s="5"/>
      <c r="M226" s="5"/>
      <c r="N226" s="5"/>
      <c r="O226" s="5"/>
      <c r="P226" s="5"/>
      <c r="Q226" s="5"/>
    </row>
    <row r="227" spans="1:17">
      <c r="A227" s="4"/>
      <c r="B227" s="4"/>
      <c r="C227" s="5"/>
      <c r="D227" s="5"/>
      <c r="E227" s="5"/>
      <c r="F227" s="5"/>
      <c r="G227" s="19"/>
      <c r="H227" s="20"/>
      <c r="I227" s="19"/>
      <c r="J227" s="5"/>
      <c r="K227" s="5"/>
      <c r="L227" s="5"/>
      <c r="M227" s="5"/>
      <c r="N227" s="5"/>
      <c r="O227" s="5"/>
      <c r="P227" s="5"/>
      <c r="Q227" s="5"/>
    </row>
    <row r="228" spans="1:17">
      <c r="A228" s="4"/>
      <c r="B228" s="4"/>
      <c r="C228" s="5"/>
      <c r="D228" s="5"/>
      <c r="E228" s="5"/>
      <c r="F228" s="5"/>
      <c r="G228" s="19"/>
      <c r="H228" s="20"/>
      <c r="I228" s="19"/>
      <c r="J228" s="5"/>
      <c r="K228" s="5"/>
      <c r="L228" s="5"/>
      <c r="M228" s="5"/>
      <c r="N228" s="5"/>
      <c r="O228" s="5"/>
      <c r="P228" s="5"/>
      <c r="Q228" s="5"/>
    </row>
    <row r="229" spans="1:17">
      <c r="A229" s="4"/>
      <c r="B229" s="4"/>
      <c r="C229" s="5"/>
      <c r="D229" s="5"/>
      <c r="E229" s="5"/>
      <c r="F229" s="5"/>
      <c r="G229" s="19"/>
      <c r="H229" s="20"/>
      <c r="I229" s="19"/>
      <c r="J229" s="5"/>
      <c r="K229" s="5"/>
      <c r="L229" s="5"/>
      <c r="M229" s="5"/>
      <c r="N229" s="5"/>
      <c r="O229" s="5"/>
      <c r="P229" s="5"/>
      <c r="Q229" s="5"/>
    </row>
    <row r="230" spans="1:17">
      <c r="A230" s="4"/>
      <c r="B230" s="4"/>
      <c r="C230" s="5"/>
      <c r="D230" s="5"/>
      <c r="E230" s="5"/>
      <c r="F230" s="5"/>
      <c r="G230" s="19"/>
      <c r="H230" s="20"/>
      <c r="I230" s="19"/>
      <c r="J230" s="5"/>
      <c r="K230" s="5"/>
      <c r="L230" s="5"/>
      <c r="M230" s="5"/>
      <c r="N230" s="5"/>
      <c r="O230" s="5"/>
      <c r="P230" s="5"/>
      <c r="Q230" s="5"/>
    </row>
    <row r="231" spans="1:17">
      <c r="A231" s="4"/>
      <c r="B231" s="4"/>
      <c r="C231" s="5"/>
      <c r="D231" s="5"/>
      <c r="E231" s="5"/>
      <c r="F231" s="5"/>
      <c r="G231" s="19"/>
      <c r="H231" s="20"/>
      <c r="I231" s="19"/>
      <c r="J231" s="5"/>
      <c r="K231" s="5"/>
      <c r="L231" s="5"/>
      <c r="M231" s="5"/>
      <c r="N231" s="5"/>
      <c r="O231" s="5"/>
      <c r="P231" s="5"/>
      <c r="Q231" s="5"/>
    </row>
    <row r="232" spans="1:17">
      <c r="A232" s="4"/>
      <c r="B232" s="4"/>
      <c r="C232" s="5"/>
      <c r="D232" s="5"/>
      <c r="E232" s="5"/>
      <c r="F232" s="5"/>
      <c r="G232" s="19"/>
      <c r="H232" s="20"/>
      <c r="I232" s="19"/>
      <c r="J232" s="5"/>
      <c r="K232" s="5"/>
      <c r="L232" s="5"/>
      <c r="M232" s="5"/>
      <c r="N232" s="5"/>
      <c r="O232" s="5"/>
      <c r="P232" s="5"/>
      <c r="Q232" s="5"/>
    </row>
    <row r="233" spans="1:17">
      <c r="A233" s="4"/>
      <c r="B233" s="4"/>
      <c r="C233" s="5"/>
      <c r="D233" s="5"/>
      <c r="E233" s="5"/>
      <c r="F233" s="5"/>
      <c r="G233" s="19"/>
      <c r="H233" s="20"/>
      <c r="I233" s="19"/>
      <c r="J233" s="5"/>
      <c r="K233" s="5"/>
      <c r="L233" s="5"/>
      <c r="M233" s="5"/>
      <c r="N233" s="5"/>
      <c r="O233" s="5"/>
      <c r="P233" s="5"/>
      <c r="Q233" s="5"/>
    </row>
    <row r="234" spans="1:17">
      <c r="A234" s="4"/>
      <c r="B234" s="4"/>
      <c r="C234" s="5"/>
      <c r="D234" s="5"/>
      <c r="E234" s="5"/>
      <c r="F234" s="5"/>
      <c r="G234" s="19"/>
      <c r="H234" s="20"/>
      <c r="I234" s="19"/>
      <c r="J234" s="5"/>
      <c r="K234" s="5"/>
      <c r="L234" s="5"/>
      <c r="M234" s="5"/>
      <c r="N234" s="5"/>
      <c r="O234" s="5"/>
      <c r="P234" s="5"/>
      <c r="Q234" s="5"/>
    </row>
    <row r="235" spans="1:17">
      <c r="A235" s="4"/>
      <c r="B235" s="4"/>
      <c r="C235" s="5"/>
      <c r="D235" s="5"/>
      <c r="E235" s="5"/>
      <c r="F235" s="5"/>
      <c r="G235" s="19"/>
      <c r="H235" s="20"/>
      <c r="I235" s="19"/>
      <c r="J235" s="5"/>
      <c r="K235" s="5"/>
      <c r="L235" s="5"/>
      <c r="M235" s="5"/>
      <c r="N235" s="5"/>
      <c r="O235" s="5"/>
      <c r="P235" s="5"/>
      <c r="Q235" s="5"/>
    </row>
    <row r="236" spans="1:17">
      <c r="A236" s="4"/>
      <c r="B236" s="4"/>
      <c r="C236" s="5"/>
      <c r="D236" s="5"/>
      <c r="E236" s="5"/>
      <c r="F236" s="5"/>
      <c r="G236" s="19"/>
      <c r="H236" s="20"/>
      <c r="I236" s="19"/>
      <c r="J236" s="5"/>
      <c r="K236" s="5"/>
      <c r="L236" s="5"/>
      <c r="M236" s="5"/>
      <c r="N236" s="5"/>
      <c r="O236" s="5"/>
      <c r="P236" s="5"/>
      <c r="Q236" s="5"/>
    </row>
    <row r="237" spans="1:17">
      <c r="A237" s="4"/>
      <c r="B237" s="4"/>
      <c r="C237" s="5"/>
      <c r="D237" s="5"/>
      <c r="E237" s="5"/>
      <c r="F237" s="5"/>
      <c r="G237" s="19"/>
      <c r="H237" s="20"/>
      <c r="I237" s="19"/>
      <c r="J237" s="5"/>
      <c r="K237" s="5"/>
      <c r="L237" s="5"/>
      <c r="M237" s="5"/>
      <c r="N237" s="5"/>
      <c r="O237" s="5"/>
      <c r="P237" s="5"/>
      <c r="Q237" s="5"/>
    </row>
    <row r="238" spans="1:17">
      <c r="A238" s="4"/>
      <c r="B238" s="4"/>
      <c r="C238" s="5"/>
      <c r="D238" s="5"/>
      <c r="E238" s="5"/>
      <c r="F238" s="5"/>
      <c r="G238" s="19"/>
      <c r="H238" s="20"/>
      <c r="I238" s="19"/>
      <c r="J238" s="5"/>
      <c r="K238" s="5"/>
      <c r="L238" s="5"/>
      <c r="M238" s="5"/>
      <c r="N238" s="5"/>
      <c r="O238" s="5"/>
      <c r="P238" s="5"/>
      <c r="Q238" s="5"/>
    </row>
    <row r="239" spans="1:17">
      <c r="A239" s="4"/>
      <c r="B239" s="4"/>
      <c r="C239" s="5"/>
      <c r="D239" s="5"/>
      <c r="E239" s="5"/>
      <c r="F239" s="5"/>
      <c r="G239" s="19"/>
      <c r="H239" s="20"/>
      <c r="I239" s="19"/>
      <c r="J239" s="5"/>
      <c r="K239" s="5"/>
      <c r="L239" s="5"/>
      <c r="M239" s="5"/>
      <c r="N239" s="5"/>
      <c r="O239" s="5"/>
      <c r="P239" s="5"/>
      <c r="Q239" s="5"/>
    </row>
    <row r="240" spans="1:17">
      <c r="A240" s="4"/>
      <c r="B240" s="4"/>
      <c r="C240" s="5"/>
      <c r="D240" s="5"/>
      <c r="E240" s="5"/>
      <c r="F240" s="5"/>
      <c r="G240" s="19"/>
      <c r="H240" s="20"/>
      <c r="I240" s="19"/>
      <c r="J240" s="5"/>
      <c r="K240" s="5"/>
      <c r="L240" s="5"/>
      <c r="M240" s="5"/>
      <c r="N240" s="5"/>
      <c r="O240" s="5"/>
      <c r="P240" s="5"/>
      <c r="Q240" s="5"/>
    </row>
    <row r="241" spans="1:17">
      <c r="A241" s="4"/>
      <c r="B241" s="4"/>
      <c r="C241" s="5"/>
      <c r="D241" s="5"/>
      <c r="E241" s="5"/>
      <c r="F241" s="5"/>
      <c r="G241" s="19"/>
      <c r="H241" s="20"/>
      <c r="I241" s="19"/>
      <c r="J241" s="5"/>
      <c r="K241" s="5"/>
      <c r="L241" s="5"/>
      <c r="M241" s="5"/>
      <c r="N241" s="5"/>
      <c r="O241" s="5"/>
      <c r="P241" s="5"/>
      <c r="Q241" s="5"/>
    </row>
    <row r="242" spans="1:17">
      <c r="A242" s="4"/>
      <c r="B242" s="4"/>
      <c r="C242" s="5"/>
      <c r="D242" s="5"/>
      <c r="E242" s="5"/>
      <c r="F242" s="5"/>
      <c r="G242" s="19"/>
      <c r="H242" s="20"/>
      <c r="I242" s="19"/>
      <c r="J242" s="5"/>
      <c r="K242" s="5"/>
      <c r="L242" s="5"/>
      <c r="M242" s="5"/>
      <c r="N242" s="5"/>
      <c r="O242" s="5"/>
      <c r="P242" s="5"/>
      <c r="Q242" s="5"/>
    </row>
    <row r="243" spans="1:17">
      <c r="A243" s="4"/>
      <c r="B243" s="4"/>
      <c r="C243" s="5"/>
      <c r="D243" s="5"/>
      <c r="E243" s="5"/>
      <c r="F243" s="5"/>
      <c r="G243" s="19"/>
      <c r="H243" s="20"/>
      <c r="I243" s="19"/>
      <c r="J243" s="5"/>
      <c r="K243" s="5"/>
      <c r="L243" s="5"/>
      <c r="M243" s="5"/>
      <c r="N243" s="5"/>
      <c r="O243" s="5"/>
      <c r="P243" s="5"/>
      <c r="Q243" s="5"/>
    </row>
    <row r="244" spans="1:17">
      <c r="A244" s="4"/>
      <c r="B244" s="4"/>
      <c r="C244" s="5"/>
      <c r="D244" s="5"/>
      <c r="E244" s="5"/>
      <c r="F244" s="5"/>
      <c r="G244" s="19"/>
      <c r="H244" s="20"/>
      <c r="I244" s="19"/>
      <c r="J244" s="5"/>
      <c r="K244" s="5"/>
      <c r="L244" s="5"/>
      <c r="M244" s="5"/>
      <c r="N244" s="5"/>
      <c r="O244" s="5"/>
      <c r="P244" s="5"/>
      <c r="Q244" s="5"/>
    </row>
    <row r="245" spans="1:17">
      <c r="A245" s="4"/>
      <c r="B245" s="4"/>
      <c r="C245" s="5"/>
      <c r="D245" s="5"/>
      <c r="E245" s="5"/>
      <c r="F245" s="5"/>
      <c r="G245" s="19"/>
      <c r="H245" s="20"/>
      <c r="I245" s="19"/>
      <c r="J245" s="5"/>
      <c r="K245" s="5"/>
      <c r="L245" s="5"/>
      <c r="M245" s="5"/>
      <c r="N245" s="5"/>
      <c r="O245" s="5"/>
      <c r="P245" s="5"/>
      <c r="Q245" s="5"/>
    </row>
    <row r="246" spans="1:17">
      <c r="A246" s="4"/>
      <c r="B246" s="4"/>
      <c r="C246" s="5"/>
      <c r="D246" s="5"/>
      <c r="E246" s="5"/>
      <c r="F246" s="5"/>
      <c r="G246" s="19"/>
      <c r="H246" s="20"/>
      <c r="I246" s="19"/>
      <c r="J246" s="5"/>
      <c r="K246" s="5"/>
      <c r="L246" s="5"/>
      <c r="M246" s="5"/>
      <c r="N246" s="5"/>
      <c r="O246" s="5"/>
      <c r="P246" s="5"/>
      <c r="Q246" s="5"/>
    </row>
    <row r="247" spans="1:17">
      <c r="A247" s="4"/>
      <c r="B247" s="4"/>
      <c r="C247" s="5"/>
      <c r="D247" s="5"/>
      <c r="E247" s="5"/>
      <c r="F247" s="5"/>
      <c r="G247" s="19"/>
      <c r="H247" s="20"/>
      <c r="I247" s="19"/>
      <c r="J247" s="5"/>
      <c r="K247" s="5"/>
      <c r="L247" s="5"/>
      <c r="M247" s="5"/>
      <c r="N247" s="5"/>
      <c r="O247" s="5"/>
      <c r="P247" s="5"/>
      <c r="Q247" s="5"/>
    </row>
    <row r="248" spans="1:17">
      <c r="A248" s="4"/>
      <c r="B248" s="4"/>
      <c r="C248" s="5"/>
      <c r="D248" s="5"/>
      <c r="E248" s="5"/>
      <c r="F248" s="5"/>
      <c r="G248" s="19"/>
      <c r="H248" s="20"/>
      <c r="I248" s="19"/>
      <c r="J248" s="5"/>
      <c r="K248" s="5"/>
      <c r="L248" s="5"/>
      <c r="M248" s="5"/>
      <c r="N248" s="5"/>
      <c r="O248" s="5"/>
      <c r="P248" s="5"/>
      <c r="Q248" s="5"/>
    </row>
    <row r="249" spans="1:17">
      <c r="A249" s="4"/>
      <c r="B249" s="4"/>
      <c r="C249" s="5"/>
      <c r="D249" s="5"/>
      <c r="E249" s="5"/>
      <c r="F249" s="5"/>
      <c r="G249" s="19"/>
      <c r="H249" s="20"/>
      <c r="I249" s="19"/>
      <c r="J249" s="5"/>
      <c r="K249" s="5"/>
      <c r="L249" s="5"/>
      <c r="M249" s="5"/>
      <c r="N249" s="5"/>
      <c r="O249" s="5"/>
      <c r="P249" s="5"/>
      <c r="Q249" s="5"/>
    </row>
    <row r="250" spans="1:17">
      <c r="A250" s="4"/>
      <c r="B250" s="4"/>
      <c r="C250" s="5"/>
      <c r="D250" s="5"/>
      <c r="E250" s="5"/>
      <c r="F250" s="5"/>
      <c r="G250" s="19"/>
      <c r="H250" s="20"/>
      <c r="I250" s="19"/>
      <c r="J250" s="5"/>
      <c r="K250" s="5"/>
      <c r="L250" s="5"/>
      <c r="M250" s="5"/>
      <c r="N250" s="5"/>
      <c r="O250" s="5"/>
      <c r="P250" s="5"/>
      <c r="Q250" s="5"/>
    </row>
    <row r="251" spans="1:17">
      <c r="A251" s="4"/>
      <c r="B251" s="4"/>
      <c r="C251" s="5"/>
      <c r="D251" s="5"/>
      <c r="E251" s="5"/>
      <c r="F251" s="5"/>
      <c r="G251" s="19"/>
      <c r="H251" s="20"/>
      <c r="I251" s="19"/>
      <c r="J251" s="5"/>
      <c r="K251" s="5"/>
      <c r="L251" s="5"/>
      <c r="M251" s="5"/>
      <c r="N251" s="5"/>
      <c r="O251" s="5"/>
      <c r="P251" s="5"/>
      <c r="Q251" s="5"/>
    </row>
    <row r="252" spans="1:17">
      <c r="A252" s="4"/>
      <c r="B252" s="4"/>
      <c r="C252" s="5"/>
      <c r="D252" s="5"/>
      <c r="E252" s="5"/>
      <c r="F252" s="5"/>
      <c r="G252" s="19"/>
      <c r="H252" s="20"/>
      <c r="I252" s="19"/>
      <c r="J252" s="5"/>
      <c r="K252" s="5"/>
      <c r="L252" s="5"/>
      <c r="M252" s="5"/>
      <c r="N252" s="5"/>
      <c r="O252" s="5"/>
      <c r="P252" s="5"/>
      <c r="Q252" s="5"/>
    </row>
    <row r="253" spans="1:17">
      <c r="A253" s="4"/>
      <c r="B253" s="4"/>
      <c r="C253" s="5"/>
      <c r="D253" s="5"/>
      <c r="E253" s="5"/>
      <c r="F253" s="5"/>
      <c r="G253" s="19"/>
      <c r="H253" s="20"/>
      <c r="I253" s="19"/>
      <c r="J253" s="5"/>
      <c r="K253" s="5"/>
      <c r="L253" s="5"/>
      <c r="M253" s="5"/>
      <c r="N253" s="5"/>
      <c r="O253" s="5"/>
      <c r="P253" s="5"/>
      <c r="Q253" s="5"/>
    </row>
    <row r="254" spans="1:17">
      <c r="A254" s="4"/>
      <c r="B254" s="4"/>
      <c r="C254" s="5"/>
      <c r="D254" s="5"/>
      <c r="E254" s="5"/>
      <c r="F254" s="5"/>
      <c r="G254" s="19"/>
      <c r="H254" s="20"/>
      <c r="I254" s="19"/>
      <c r="J254" s="5"/>
      <c r="K254" s="5"/>
      <c r="L254" s="5"/>
      <c r="M254" s="5"/>
      <c r="N254" s="5"/>
      <c r="O254" s="5"/>
      <c r="P254" s="5"/>
      <c r="Q254" s="5"/>
    </row>
    <row r="255" spans="1:17">
      <c r="A255" s="4"/>
      <c r="B255" s="4"/>
      <c r="C255" s="5"/>
      <c r="D255" s="5"/>
      <c r="E255" s="5"/>
      <c r="F255" s="5"/>
      <c r="G255" s="19"/>
      <c r="H255" s="20"/>
      <c r="I255" s="19"/>
      <c r="J255" s="5"/>
      <c r="K255" s="5"/>
      <c r="L255" s="5"/>
      <c r="M255" s="5"/>
      <c r="N255" s="5"/>
      <c r="O255" s="5"/>
      <c r="P255" s="5"/>
      <c r="Q255" s="5"/>
    </row>
    <row r="256" spans="1:17">
      <c r="A256" s="4"/>
      <c r="B256" s="4"/>
      <c r="C256" s="5"/>
      <c r="D256" s="5"/>
      <c r="E256" s="5"/>
      <c r="F256" s="5"/>
      <c r="G256" s="19"/>
      <c r="H256" s="20"/>
      <c r="I256" s="19"/>
      <c r="J256" s="5"/>
      <c r="K256" s="5"/>
      <c r="L256" s="5"/>
      <c r="M256" s="5"/>
      <c r="N256" s="5"/>
      <c r="O256" s="5"/>
      <c r="P256" s="5"/>
      <c r="Q256" s="5"/>
    </row>
    <row r="257" spans="1:17">
      <c r="A257" s="4"/>
      <c r="B257" s="4"/>
      <c r="C257" s="5"/>
      <c r="D257" s="5"/>
      <c r="E257" s="5"/>
      <c r="F257" s="5"/>
      <c r="G257" s="19"/>
      <c r="H257" s="20"/>
      <c r="I257" s="19"/>
      <c r="J257" s="5"/>
      <c r="K257" s="5"/>
      <c r="L257" s="5"/>
      <c r="M257" s="5"/>
      <c r="N257" s="5"/>
      <c r="O257" s="5"/>
      <c r="P257" s="5"/>
      <c r="Q257" s="5"/>
    </row>
    <row r="258" spans="1:17">
      <c r="A258" s="4"/>
      <c r="B258" s="4"/>
      <c r="C258" s="5"/>
      <c r="D258" s="5"/>
      <c r="E258" s="5"/>
      <c r="F258" s="5"/>
      <c r="G258" s="19"/>
      <c r="H258" s="20"/>
      <c r="I258" s="19"/>
      <c r="J258" s="5"/>
      <c r="K258" s="5"/>
      <c r="L258" s="5"/>
      <c r="M258" s="5"/>
      <c r="N258" s="5"/>
      <c r="O258" s="5"/>
      <c r="P258" s="5"/>
      <c r="Q258" s="5"/>
    </row>
    <row r="259" spans="1:17">
      <c r="A259" s="4"/>
      <c r="B259" s="4"/>
      <c r="C259" s="5"/>
      <c r="D259" s="5"/>
      <c r="E259" s="5"/>
      <c r="F259" s="5"/>
      <c r="G259" s="19"/>
      <c r="H259" s="20"/>
      <c r="I259" s="19"/>
      <c r="J259" s="5"/>
      <c r="K259" s="5"/>
      <c r="L259" s="5"/>
      <c r="M259" s="5"/>
      <c r="N259" s="5"/>
      <c r="O259" s="5"/>
      <c r="P259" s="5"/>
      <c r="Q259" s="5"/>
    </row>
    <row r="260" spans="1:17">
      <c r="A260" s="4"/>
      <c r="B260" s="4"/>
      <c r="C260" s="5"/>
      <c r="D260" s="5"/>
      <c r="E260" s="5"/>
      <c r="F260" s="5"/>
      <c r="G260" s="19"/>
      <c r="H260" s="20"/>
      <c r="I260" s="19"/>
      <c r="J260" s="5"/>
      <c r="K260" s="5"/>
      <c r="L260" s="5"/>
      <c r="M260" s="5"/>
      <c r="N260" s="5"/>
      <c r="O260" s="5"/>
      <c r="P260" s="5"/>
      <c r="Q260" s="5"/>
    </row>
    <row r="261" spans="1:17">
      <c r="A261" s="4"/>
      <c r="B261" s="4"/>
      <c r="C261" s="5"/>
      <c r="D261" s="5"/>
      <c r="E261" s="5"/>
      <c r="F261" s="5"/>
      <c r="G261" s="19"/>
      <c r="H261" s="20"/>
      <c r="I261" s="19"/>
      <c r="J261" s="5"/>
      <c r="K261" s="5"/>
      <c r="L261" s="5"/>
      <c r="M261" s="5"/>
      <c r="N261" s="5"/>
      <c r="O261" s="5"/>
      <c r="P261" s="5"/>
      <c r="Q261" s="5"/>
    </row>
    <row r="262" spans="1:17">
      <c r="A262" s="4"/>
      <c r="B262" s="4"/>
      <c r="C262" s="5"/>
      <c r="D262" s="5"/>
      <c r="E262" s="5"/>
      <c r="F262" s="5"/>
      <c r="G262" s="19"/>
      <c r="H262" s="20"/>
      <c r="I262" s="19"/>
      <c r="J262" s="5"/>
      <c r="K262" s="5"/>
      <c r="L262" s="5"/>
      <c r="M262" s="5"/>
      <c r="N262" s="5"/>
      <c r="O262" s="5"/>
      <c r="P262" s="5"/>
      <c r="Q262" s="5"/>
    </row>
    <row r="263" spans="1:17">
      <c r="A263" s="4"/>
      <c r="B263" s="4"/>
      <c r="C263" s="5"/>
      <c r="D263" s="5"/>
      <c r="E263" s="5"/>
      <c r="F263" s="5"/>
      <c r="G263" s="19"/>
      <c r="H263" s="20"/>
      <c r="I263" s="19"/>
      <c r="J263" s="5"/>
      <c r="K263" s="5"/>
      <c r="L263" s="5"/>
      <c r="M263" s="5"/>
      <c r="N263" s="5"/>
      <c r="O263" s="5"/>
      <c r="P263" s="5"/>
      <c r="Q263" s="5"/>
    </row>
    <row r="264" spans="1:17">
      <c r="A264" s="4"/>
      <c r="B264" s="4"/>
      <c r="C264" s="5"/>
      <c r="D264" s="5"/>
      <c r="E264" s="5"/>
      <c r="F264" s="5"/>
      <c r="G264" s="19"/>
      <c r="H264" s="20"/>
      <c r="I264" s="19"/>
      <c r="J264" s="5"/>
      <c r="K264" s="5"/>
      <c r="L264" s="5"/>
      <c r="M264" s="5"/>
      <c r="N264" s="5"/>
      <c r="O264" s="5"/>
      <c r="P264" s="5"/>
      <c r="Q264" s="5"/>
    </row>
    <row r="265" spans="1:17">
      <c r="A265" s="4"/>
      <c r="B265" s="4"/>
      <c r="C265" s="5"/>
      <c r="D265" s="5"/>
      <c r="E265" s="5"/>
      <c r="F265" s="5"/>
      <c r="G265" s="19"/>
      <c r="H265" s="20"/>
      <c r="I265" s="19"/>
      <c r="J265" s="5"/>
      <c r="K265" s="5"/>
      <c r="L265" s="5"/>
      <c r="M265" s="5"/>
      <c r="N265" s="5"/>
      <c r="O265" s="5"/>
      <c r="P265" s="5"/>
      <c r="Q265" s="5"/>
    </row>
    <row r="266" spans="1:17">
      <c r="A266" s="4"/>
      <c r="B266" s="4"/>
      <c r="C266" s="5"/>
      <c r="D266" s="5"/>
      <c r="E266" s="5"/>
      <c r="F266" s="5"/>
      <c r="G266" s="19"/>
      <c r="H266" s="20"/>
      <c r="I266" s="19"/>
      <c r="J266" s="5"/>
      <c r="K266" s="5"/>
      <c r="L266" s="5"/>
      <c r="M266" s="5"/>
      <c r="N266" s="5"/>
      <c r="O266" s="5"/>
      <c r="P266" s="5"/>
      <c r="Q266" s="5"/>
    </row>
    <row r="267" spans="1:17">
      <c r="A267" s="4"/>
      <c r="B267" s="4"/>
      <c r="C267" s="5"/>
      <c r="D267" s="5"/>
      <c r="E267" s="5"/>
      <c r="F267" s="5"/>
      <c r="G267" s="19"/>
      <c r="H267" s="20"/>
      <c r="I267" s="19"/>
      <c r="J267" s="5"/>
      <c r="K267" s="5"/>
      <c r="L267" s="5"/>
      <c r="M267" s="5"/>
      <c r="N267" s="5"/>
      <c r="O267" s="5"/>
      <c r="P267" s="5"/>
      <c r="Q267" s="5"/>
    </row>
    <row r="268" spans="1:17">
      <c r="A268" s="4"/>
      <c r="B268" s="4"/>
      <c r="C268" s="5"/>
      <c r="D268" s="5"/>
      <c r="E268" s="5"/>
      <c r="F268" s="5"/>
      <c r="G268" s="19"/>
      <c r="H268" s="20"/>
      <c r="I268" s="19"/>
      <c r="J268" s="5"/>
      <c r="K268" s="5"/>
      <c r="L268" s="5"/>
      <c r="M268" s="5"/>
      <c r="N268" s="5"/>
      <c r="O268" s="5"/>
      <c r="P268" s="5"/>
      <c r="Q268" s="5"/>
    </row>
    <row r="269" spans="1:17">
      <c r="A269" s="4"/>
      <c r="B269" s="4"/>
      <c r="C269" s="5"/>
      <c r="D269" s="5"/>
      <c r="E269" s="5"/>
      <c r="F269" s="5"/>
      <c r="G269" s="19"/>
      <c r="H269" s="20"/>
      <c r="I269" s="19"/>
      <c r="J269" s="5"/>
      <c r="K269" s="5"/>
      <c r="L269" s="5"/>
      <c r="M269" s="5"/>
      <c r="N269" s="5"/>
      <c r="O269" s="5"/>
      <c r="P269" s="5"/>
      <c r="Q269" s="5"/>
    </row>
    <row r="270" spans="1:17">
      <c r="A270" s="4"/>
      <c r="B270" s="4"/>
      <c r="C270" s="5"/>
      <c r="D270" s="5"/>
      <c r="E270" s="5"/>
      <c r="F270" s="5"/>
      <c r="G270" s="19"/>
      <c r="H270" s="20"/>
      <c r="I270" s="19"/>
      <c r="J270" s="5"/>
      <c r="K270" s="5"/>
      <c r="L270" s="5"/>
      <c r="M270" s="5"/>
      <c r="N270" s="5"/>
      <c r="O270" s="5"/>
      <c r="P270" s="5"/>
      <c r="Q270" s="5"/>
    </row>
    <row r="271" spans="1:17">
      <c r="A271" s="4"/>
      <c r="B271" s="4"/>
      <c r="C271" s="5"/>
      <c r="D271" s="5"/>
      <c r="E271" s="5"/>
      <c r="F271" s="5"/>
      <c r="G271" s="19"/>
      <c r="H271" s="20"/>
      <c r="I271" s="19"/>
      <c r="J271" s="5"/>
      <c r="K271" s="5"/>
      <c r="L271" s="5"/>
      <c r="M271" s="5"/>
      <c r="N271" s="5"/>
      <c r="O271" s="5"/>
      <c r="P271" s="5"/>
      <c r="Q271" s="5"/>
    </row>
    <row r="272" spans="1:17">
      <c r="A272" s="4"/>
      <c r="B272" s="4"/>
      <c r="C272" s="5"/>
      <c r="D272" s="5"/>
      <c r="E272" s="5"/>
      <c r="F272" s="5"/>
      <c r="G272" s="19"/>
      <c r="H272" s="20"/>
      <c r="I272" s="19"/>
      <c r="J272" s="5"/>
      <c r="K272" s="5"/>
      <c r="L272" s="5"/>
      <c r="M272" s="5"/>
      <c r="N272" s="5"/>
      <c r="O272" s="5"/>
      <c r="P272" s="5"/>
      <c r="Q272" s="5"/>
    </row>
    <row r="273" spans="1:17">
      <c r="A273" s="4"/>
      <c r="B273" s="4"/>
      <c r="C273" s="5"/>
      <c r="D273" s="5"/>
      <c r="E273" s="5"/>
      <c r="F273" s="5"/>
      <c r="G273" s="19"/>
      <c r="H273" s="20"/>
      <c r="I273" s="19"/>
      <c r="J273" s="5"/>
      <c r="K273" s="5"/>
      <c r="L273" s="5"/>
      <c r="M273" s="5"/>
      <c r="N273" s="5"/>
      <c r="O273" s="5"/>
      <c r="P273" s="5"/>
      <c r="Q273" s="5"/>
    </row>
    <row r="274" spans="1:17">
      <c r="A274" s="4"/>
      <c r="B274" s="4"/>
      <c r="C274" s="5"/>
      <c r="D274" s="5"/>
      <c r="E274" s="5"/>
      <c r="F274" s="5"/>
      <c r="G274" s="19"/>
      <c r="H274" s="20"/>
      <c r="I274" s="19"/>
      <c r="J274" s="5"/>
      <c r="K274" s="5"/>
      <c r="L274" s="5"/>
      <c r="M274" s="5"/>
      <c r="N274" s="5"/>
      <c r="O274" s="5"/>
      <c r="P274" s="5"/>
      <c r="Q274" s="5"/>
    </row>
    <row r="275" spans="1:17">
      <c r="A275" s="4"/>
      <c r="B275" s="4"/>
      <c r="C275" s="5"/>
      <c r="D275" s="5"/>
      <c r="E275" s="5"/>
      <c r="F275" s="5"/>
      <c r="G275" s="19"/>
      <c r="H275" s="20"/>
      <c r="I275" s="19"/>
      <c r="J275" s="5"/>
      <c r="K275" s="5"/>
      <c r="L275" s="5"/>
      <c r="M275" s="5"/>
      <c r="N275" s="5"/>
      <c r="O275" s="5"/>
      <c r="P275" s="5"/>
      <c r="Q275" s="5"/>
    </row>
    <row r="276" spans="1:17">
      <c r="A276" s="4"/>
      <c r="B276" s="4"/>
      <c r="C276" s="5"/>
      <c r="D276" s="5"/>
      <c r="E276" s="5"/>
      <c r="F276" s="5"/>
      <c r="G276" s="19"/>
      <c r="H276" s="20"/>
      <c r="I276" s="19"/>
      <c r="J276" s="5"/>
      <c r="K276" s="5"/>
      <c r="L276" s="5"/>
      <c r="M276" s="5"/>
      <c r="N276" s="5"/>
      <c r="O276" s="5"/>
      <c r="P276" s="5"/>
      <c r="Q276" s="5"/>
    </row>
    <row r="277" spans="1:17">
      <c r="A277" s="4"/>
      <c r="B277" s="4"/>
      <c r="C277" s="5"/>
      <c r="D277" s="5"/>
      <c r="E277" s="5"/>
      <c r="F277" s="5"/>
      <c r="G277" s="19"/>
      <c r="H277" s="20"/>
      <c r="I277" s="19"/>
      <c r="J277" s="5"/>
      <c r="K277" s="5"/>
      <c r="L277" s="5"/>
      <c r="M277" s="5"/>
      <c r="N277" s="5"/>
      <c r="O277" s="5"/>
      <c r="P277" s="5"/>
      <c r="Q277" s="5"/>
    </row>
    <row r="278" spans="1:17">
      <c r="A278" s="4"/>
      <c r="B278" s="4"/>
      <c r="C278" s="5"/>
      <c r="D278" s="5"/>
      <c r="E278" s="5"/>
      <c r="F278" s="5"/>
      <c r="G278" s="19"/>
      <c r="H278" s="20"/>
      <c r="I278" s="19"/>
      <c r="J278" s="5"/>
      <c r="K278" s="5"/>
      <c r="L278" s="5"/>
      <c r="M278" s="5"/>
      <c r="N278" s="5"/>
      <c r="O278" s="5"/>
      <c r="P278" s="5"/>
      <c r="Q278" s="5"/>
    </row>
    <row r="279" spans="1:17">
      <c r="A279" s="4"/>
      <c r="B279" s="4"/>
      <c r="C279" s="5"/>
      <c r="D279" s="5"/>
      <c r="E279" s="5"/>
      <c r="F279" s="5"/>
      <c r="G279" s="19"/>
      <c r="H279" s="20"/>
      <c r="I279" s="19"/>
      <c r="J279" s="5"/>
      <c r="K279" s="5"/>
      <c r="L279" s="5"/>
      <c r="M279" s="5"/>
      <c r="N279" s="5"/>
      <c r="O279" s="5"/>
      <c r="P279" s="5"/>
      <c r="Q279" s="5"/>
    </row>
    <row r="280" spans="1:17">
      <c r="A280" s="4"/>
      <c r="B280" s="4"/>
      <c r="C280" s="5"/>
      <c r="D280" s="5"/>
      <c r="E280" s="5"/>
      <c r="F280" s="5"/>
      <c r="G280" s="19"/>
      <c r="H280" s="20"/>
      <c r="I280" s="19"/>
      <c r="J280" s="5"/>
      <c r="K280" s="5"/>
      <c r="L280" s="5"/>
      <c r="M280" s="5"/>
      <c r="N280" s="5"/>
      <c r="O280" s="5"/>
      <c r="P280" s="5"/>
      <c r="Q280" s="5"/>
    </row>
    <row r="281" spans="1:17">
      <c r="A281" s="4"/>
      <c r="B281" s="4"/>
      <c r="C281" s="5"/>
      <c r="D281" s="5"/>
      <c r="E281" s="5"/>
      <c r="F281" s="5"/>
      <c r="G281" s="19"/>
      <c r="H281" s="20"/>
      <c r="I281" s="19"/>
      <c r="J281" s="5"/>
      <c r="K281" s="5"/>
      <c r="L281" s="5"/>
      <c r="M281" s="5"/>
      <c r="N281" s="5"/>
      <c r="O281" s="5"/>
      <c r="P281" s="5"/>
      <c r="Q281" s="5"/>
    </row>
    <row r="282" spans="1:17">
      <c r="A282" s="4"/>
      <c r="B282" s="4"/>
      <c r="C282" s="5"/>
      <c r="D282" s="5"/>
      <c r="E282" s="5"/>
      <c r="F282" s="5"/>
      <c r="G282" s="19"/>
      <c r="H282" s="20"/>
      <c r="I282" s="19"/>
      <c r="J282" s="5"/>
      <c r="K282" s="5"/>
      <c r="L282" s="5"/>
      <c r="M282" s="5"/>
      <c r="N282" s="5"/>
      <c r="O282" s="5"/>
      <c r="P282" s="5"/>
      <c r="Q282" s="5"/>
    </row>
    <row r="283" spans="1:17">
      <c r="A283" s="4"/>
      <c r="B283" s="4"/>
      <c r="C283" s="5"/>
      <c r="D283" s="5"/>
      <c r="E283" s="5"/>
      <c r="F283" s="5"/>
      <c r="G283" s="19"/>
      <c r="H283" s="20"/>
      <c r="I283" s="19"/>
      <c r="J283" s="5"/>
      <c r="K283" s="5"/>
      <c r="L283" s="5"/>
      <c r="M283" s="5"/>
      <c r="N283" s="5"/>
      <c r="O283" s="5"/>
      <c r="P283" s="5"/>
      <c r="Q283" s="5"/>
    </row>
    <row r="284" spans="1:17">
      <c r="A284" s="4"/>
      <c r="B284" s="4"/>
      <c r="C284" s="5"/>
      <c r="D284" s="5"/>
      <c r="E284" s="5"/>
      <c r="F284" s="5"/>
      <c r="G284" s="19"/>
      <c r="H284" s="20"/>
      <c r="I284" s="19"/>
      <c r="J284" s="5"/>
      <c r="K284" s="5"/>
      <c r="L284" s="5"/>
      <c r="M284" s="5"/>
      <c r="N284" s="5"/>
      <c r="O284" s="5"/>
      <c r="P284" s="5"/>
      <c r="Q284" s="5"/>
    </row>
    <row r="285" spans="1:17">
      <c r="A285" s="4"/>
      <c r="B285" s="4"/>
      <c r="C285" s="5"/>
      <c r="D285" s="5"/>
      <c r="E285" s="5"/>
      <c r="F285" s="5"/>
      <c r="G285" s="19"/>
      <c r="H285" s="20"/>
      <c r="I285" s="19"/>
      <c r="J285" s="5"/>
      <c r="K285" s="5"/>
      <c r="L285" s="5"/>
      <c r="M285" s="5"/>
      <c r="N285" s="5"/>
      <c r="O285" s="5"/>
      <c r="P285" s="5"/>
      <c r="Q285" s="5"/>
    </row>
    <row r="286" spans="1:17">
      <c r="A286" s="4"/>
      <c r="B286" s="4"/>
      <c r="C286" s="5"/>
      <c r="D286" s="5"/>
      <c r="E286" s="5"/>
      <c r="F286" s="5"/>
      <c r="G286" s="19"/>
      <c r="H286" s="20"/>
      <c r="I286" s="19"/>
      <c r="J286" s="5"/>
      <c r="K286" s="5"/>
      <c r="L286" s="5"/>
      <c r="M286" s="5"/>
      <c r="N286" s="5"/>
      <c r="O286" s="5"/>
      <c r="P286" s="5"/>
      <c r="Q286" s="5"/>
    </row>
    <row r="287" spans="1:17">
      <c r="A287" s="4"/>
      <c r="B287" s="4"/>
      <c r="C287" s="5"/>
      <c r="D287" s="5"/>
      <c r="E287" s="5"/>
      <c r="F287" s="5"/>
      <c r="G287" s="19"/>
      <c r="H287" s="20"/>
      <c r="I287" s="19"/>
      <c r="J287" s="5"/>
      <c r="K287" s="5"/>
      <c r="L287" s="5"/>
      <c r="M287" s="5"/>
      <c r="N287" s="5"/>
      <c r="O287" s="5"/>
      <c r="P287" s="5"/>
      <c r="Q287" s="5"/>
    </row>
    <row r="288" spans="1:17">
      <c r="A288" s="4"/>
      <c r="B288" s="4"/>
      <c r="C288" s="5"/>
      <c r="D288" s="5"/>
      <c r="E288" s="5"/>
      <c r="F288" s="5"/>
      <c r="G288" s="19"/>
      <c r="H288" s="20"/>
      <c r="I288" s="19"/>
      <c r="J288" s="5"/>
      <c r="K288" s="5"/>
      <c r="L288" s="5"/>
      <c r="M288" s="5"/>
      <c r="N288" s="5"/>
      <c r="O288" s="5"/>
      <c r="P288" s="5"/>
      <c r="Q288" s="5"/>
    </row>
    <row r="289" spans="1:17">
      <c r="A289" s="4"/>
      <c r="B289" s="4"/>
      <c r="C289" s="5"/>
      <c r="D289" s="5"/>
      <c r="E289" s="5"/>
      <c r="F289" s="5"/>
      <c r="G289" s="19"/>
      <c r="H289" s="20"/>
      <c r="I289" s="19"/>
      <c r="J289" s="5"/>
      <c r="K289" s="5"/>
      <c r="L289" s="5"/>
      <c r="M289" s="5"/>
      <c r="N289" s="5"/>
      <c r="O289" s="5"/>
      <c r="P289" s="5"/>
      <c r="Q289" s="5"/>
    </row>
    <row r="290" spans="1:17">
      <c r="A290" s="4"/>
      <c r="B290" s="4"/>
      <c r="C290" s="5"/>
      <c r="D290" s="5"/>
      <c r="E290" s="5"/>
      <c r="F290" s="5"/>
      <c r="G290" s="19"/>
      <c r="H290" s="20"/>
      <c r="I290" s="19"/>
      <c r="J290" s="5"/>
      <c r="K290" s="5"/>
      <c r="L290" s="5"/>
      <c r="M290" s="5"/>
      <c r="N290" s="5"/>
      <c r="O290" s="5"/>
      <c r="P290" s="5"/>
      <c r="Q290" s="5"/>
    </row>
    <row r="291" spans="1:17">
      <c r="A291" s="4"/>
      <c r="B291" s="4"/>
      <c r="C291" s="5"/>
      <c r="D291" s="5"/>
      <c r="E291" s="5"/>
      <c r="F291" s="5"/>
      <c r="G291" s="19"/>
      <c r="H291" s="20"/>
      <c r="I291" s="19"/>
      <c r="J291" s="5"/>
      <c r="K291" s="5"/>
      <c r="L291" s="5"/>
      <c r="M291" s="5"/>
      <c r="N291" s="5"/>
      <c r="O291" s="5"/>
      <c r="P291" s="5"/>
      <c r="Q291" s="5"/>
    </row>
    <row r="292" spans="1:17">
      <c r="A292" s="4"/>
      <c r="B292" s="4"/>
      <c r="C292" s="5"/>
      <c r="D292" s="5"/>
      <c r="E292" s="5"/>
      <c r="F292" s="5"/>
      <c r="G292" s="19"/>
      <c r="H292" s="20"/>
      <c r="I292" s="19"/>
      <c r="J292" s="5"/>
      <c r="K292" s="5"/>
      <c r="L292" s="5"/>
      <c r="M292" s="5"/>
      <c r="N292" s="5"/>
      <c r="O292" s="5"/>
      <c r="P292" s="5"/>
      <c r="Q292" s="5"/>
    </row>
    <row r="293" spans="1:17">
      <c r="A293" s="4"/>
      <c r="B293" s="4"/>
      <c r="C293" s="5"/>
      <c r="D293" s="5"/>
      <c r="E293" s="5"/>
      <c r="F293" s="5"/>
      <c r="G293" s="19"/>
      <c r="H293" s="20"/>
      <c r="I293" s="19"/>
      <c r="J293" s="5"/>
      <c r="K293" s="5"/>
      <c r="L293" s="5"/>
      <c r="M293" s="5"/>
      <c r="N293" s="5"/>
      <c r="O293" s="5"/>
      <c r="P293" s="5"/>
      <c r="Q293" s="5"/>
    </row>
    <row r="294" spans="1:17">
      <c r="A294" s="4"/>
      <c r="B294" s="4"/>
      <c r="C294" s="5"/>
      <c r="D294" s="5"/>
      <c r="E294" s="5"/>
      <c r="F294" s="5"/>
      <c r="G294" s="19"/>
      <c r="H294" s="20"/>
      <c r="I294" s="19"/>
      <c r="J294" s="5"/>
      <c r="K294" s="5"/>
      <c r="L294" s="5"/>
      <c r="M294" s="5"/>
      <c r="N294" s="5"/>
      <c r="O294" s="5"/>
      <c r="P294" s="5"/>
      <c r="Q294" s="5"/>
    </row>
    <row r="295" spans="1:17">
      <c r="A295" s="4"/>
      <c r="B295" s="4"/>
      <c r="C295" s="5"/>
      <c r="D295" s="5"/>
      <c r="E295" s="5"/>
      <c r="F295" s="5"/>
      <c r="G295" s="19"/>
      <c r="H295" s="20"/>
      <c r="I295" s="19"/>
      <c r="J295" s="5"/>
      <c r="K295" s="5"/>
      <c r="L295" s="5"/>
      <c r="M295" s="5"/>
      <c r="N295" s="5"/>
      <c r="O295" s="5"/>
      <c r="P295" s="5"/>
      <c r="Q295" s="5"/>
    </row>
    <row r="296" spans="1:17">
      <c r="A296" s="4"/>
      <c r="B296" s="4"/>
      <c r="C296" s="5"/>
      <c r="D296" s="5"/>
      <c r="E296" s="5"/>
      <c r="F296" s="5"/>
      <c r="G296" s="19"/>
      <c r="H296" s="20"/>
      <c r="I296" s="19"/>
      <c r="J296" s="5"/>
      <c r="K296" s="5"/>
      <c r="L296" s="5"/>
      <c r="M296" s="5"/>
      <c r="N296" s="5"/>
      <c r="O296" s="5"/>
      <c r="P296" s="5"/>
      <c r="Q296" s="5"/>
    </row>
    <row r="297" spans="1:17">
      <c r="A297" s="4"/>
      <c r="B297" s="4"/>
      <c r="C297" s="5"/>
      <c r="D297" s="5"/>
      <c r="E297" s="5"/>
      <c r="F297" s="5"/>
      <c r="G297" s="19"/>
      <c r="H297" s="20"/>
      <c r="I297" s="19"/>
      <c r="J297" s="5"/>
      <c r="K297" s="5"/>
      <c r="L297" s="5"/>
      <c r="M297" s="5"/>
      <c r="N297" s="5"/>
      <c r="O297" s="5"/>
      <c r="P297" s="5"/>
      <c r="Q297" s="5"/>
    </row>
    <row r="298" spans="1:17">
      <c r="A298" s="4"/>
      <c r="B298" s="4"/>
      <c r="C298" s="5"/>
      <c r="D298" s="5"/>
      <c r="E298" s="5"/>
      <c r="F298" s="5"/>
      <c r="G298" s="19"/>
      <c r="H298" s="20"/>
      <c r="I298" s="19"/>
      <c r="J298" s="5"/>
      <c r="K298" s="5"/>
      <c r="L298" s="5"/>
      <c r="M298" s="5"/>
      <c r="N298" s="5"/>
      <c r="O298" s="5"/>
      <c r="P298" s="5"/>
      <c r="Q298" s="5"/>
    </row>
    <row r="299" spans="1:17">
      <c r="A299" s="4"/>
      <c r="B299" s="4"/>
      <c r="C299" s="5"/>
      <c r="D299" s="5"/>
      <c r="E299" s="5"/>
      <c r="F299" s="5"/>
      <c r="G299" s="19"/>
      <c r="H299" s="20"/>
      <c r="I299" s="19"/>
      <c r="J299" s="5"/>
      <c r="K299" s="5"/>
      <c r="L299" s="5"/>
      <c r="M299" s="5"/>
      <c r="N299" s="5"/>
      <c r="O299" s="5"/>
      <c r="P299" s="5"/>
      <c r="Q299" s="5"/>
    </row>
    <row r="300" spans="1:17">
      <c r="A300" s="4"/>
      <c r="B300" s="4"/>
      <c r="C300" s="5"/>
      <c r="D300" s="5"/>
      <c r="E300" s="5"/>
      <c r="F300" s="5"/>
      <c r="G300" s="19"/>
      <c r="H300" s="20"/>
      <c r="I300" s="19"/>
      <c r="J300" s="5"/>
      <c r="K300" s="5"/>
      <c r="L300" s="5"/>
      <c r="M300" s="5"/>
      <c r="N300" s="5"/>
      <c r="O300" s="5"/>
      <c r="P300" s="5"/>
      <c r="Q300" s="5"/>
    </row>
    <row r="301" spans="1:17">
      <c r="A301" s="4"/>
      <c r="B301" s="4"/>
      <c r="C301" s="5"/>
      <c r="D301" s="5"/>
      <c r="E301" s="5"/>
      <c r="F301" s="5"/>
      <c r="G301" s="19"/>
      <c r="H301" s="20"/>
      <c r="I301" s="19"/>
      <c r="J301" s="5"/>
      <c r="K301" s="5"/>
      <c r="L301" s="5"/>
      <c r="M301" s="5"/>
      <c r="N301" s="5"/>
      <c r="O301" s="5"/>
      <c r="P301" s="5"/>
      <c r="Q301" s="5"/>
    </row>
    <row r="302" spans="1:17">
      <c r="A302" s="4"/>
      <c r="B302" s="4"/>
      <c r="C302" s="5"/>
      <c r="D302" s="5"/>
      <c r="E302" s="5"/>
      <c r="F302" s="5"/>
      <c r="G302" s="19"/>
      <c r="H302" s="20"/>
      <c r="I302" s="19"/>
      <c r="J302" s="5"/>
      <c r="K302" s="5"/>
      <c r="L302" s="5"/>
      <c r="M302" s="5"/>
      <c r="N302" s="5"/>
      <c r="O302" s="5"/>
      <c r="P302" s="5"/>
      <c r="Q302" s="5"/>
    </row>
    <row r="303" spans="1:17">
      <c r="A303" s="4"/>
      <c r="B303" s="4"/>
      <c r="C303" s="5"/>
      <c r="D303" s="5"/>
      <c r="E303" s="5"/>
      <c r="F303" s="5"/>
      <c r="G303" s="19"/>
      <c r="H303" s="20"/>
      <c r="I303" s="19"/>
      <c r="J303" s="5"/>
      <c r="K303" s="5"/>
      <c r="L303" s="5"/>
      <c r="M303" s="5"/>
      <c r="N303" s="5"/>
      <c r="O303" s="5"/>
      <c r="P303" s="5"/>
      <c r="Q303" s="5"/>
    </row>
    <row r="304" spans="1:17">
      <c r="A304" s="4"/>
      <c r="B304" s="4"/>
      <c r="C304" s="5"/>
      <c r="D304" s="5"/>
      <c r="E304" s="5"/>
      <c r="F304" s="5"/>
      <c r="G304" s="19"/>
      <c r="H304" s="20"/>
      <c r="I304" s="19"/>
      <c r="J304" s="5"/>
      <c r="K304" s="5"/>
      <c r="L304" s="5"/>
      <c r="M304" s="5"/>
      <c r="N304" s="5"/>
      <c r="O304" s="5"/>
      <c r="P304" s="5"/>
      <c r="Q304" s="5"/>
    </row>
    <row r="305" spans="1:17">
      <c r="A305" s="4"/>
      <c r="B305" s="4"/>
      <c r="C305" s="5"/>
      <c r="D305" s="5"/>
      <c r="E305" s="5"/>
      <c r="F305" s="5"/>
      <c r="G305" s="19"/>
      <c r="H305" s="20"/>
      <c r="I305" s="19"/>
      <c r="J305" s="5"/>
      <c r="K305" s="5"/>
      <c r="L305" s="5"/>
      <c r="M305" s="5"/>
      <c r="N305" s="5"/>
      <c r="O305" s="5"/>
      <c r="P305" s="5"/>
      <c r="Q305" s="5"/>
    </row>
    <row r="306" spans="1:17">
      <c r="A306" s="4"/>
      <c r="B306" s="4"/>
      <c r="C306" s="5"/>
      <c r="D306" s="5"/>
      <c r="E306" s="5"/>
      <c r="F306" s="5"/>
      <c r="G306" s="19"/>
      <c r="H306" s="20"/>
      <c r="I306" s="19"/>
      <c r="J306" s="5"/>
      <c r="K306" s="5"/>
      <c r="L306" s="5"/>
      <c r="M306" s="5"/>
      <c r="N306" s="5"/>
      <c r="O306" s="5"/>
      <c r="P306" s="5"/>
      <c r="Q306" s="5"/>
    </row>
    <row r="307" spans="1:17">
      <c r="A307" s="4"/>
      <c r="B307" s="4"/>
      <c r="C307" s="5"/>
      <c r="D307" s="5"/>
      <c r="E307" s="5"/>
      <c r="F307" s="5"/>
      <c r="G307" s="19"/>
      <c r="H307" s="20"/>
      <c r="I307" s="19"/>
      <c r="J307" s="5"/>
      <c r="K307" s="5"/>
      <c r="L307" s="5"/>
      <c r="M307" s="5"/>
      <c r="N307" s="5"/>
      <c r="O307" s="5"/>
      <c r="P307" s="5"/>
      <c r="Q307" s="5"/>
    </row>
    <row r="308" spans="1:17">
      <c r="A308" s="4"/>
      <c r="B308" s="4"/>
      <c r="C308" s="5"/>
      <c r="D308" s="5"/>
      <c r="E308" s="5"/>
      <c r="F308" s="5"/>
      <c r="G308" s="19"/>
      <c r="H308" s="20"/>
      <c r="I308" s="19"/>
      <c r="J308" s="5"/>
      <c r="K308" s="5"/>
      <c r="L308" s="5"/>
      <c r="M308" s="5"/>
      <c r="N308" s="5"/>
      <c r="O308" s="5"/>
      <c r="P308" s="5"/>
      <c r="Q308" s="5"/>
    </row>
    <row r="309" spans="1:17">
      <c r="A309" s="4"/>
      <c r="B309" s="4"/>
      <c r="C309" s="5"/>
      <c r="D309" s="5"/>
      <c r="E309" s="5"/>
      <c r="F309" s="5"/>
      <c r="G309" s="19"/>
      <c r="H309" s="20"/>
      <c r="I309" s="19"/>
      <c r="J309" s="5"/>
      <c r="K309" s="5"/>
      <c r="L309" s="5"/>
      <c r="M309" s="5"/>
      <c r="N309" s="5"/>
      <c r="O309" s="5"/>
      <c r="P309" s="5"/>
      <c r="Q309" s="5"/>
    </row>
    <row r="310" spans="1:17">
      <c r="A310" s="4"/>
      <c r="B310" s="4"/>
      <c r="C310" s="5"/>
      <c r="D310" s="5"/>
      <c r="E310" s="5"/>
      <c r="F310" s="5"/>
      <c r="G310" s="19"/>
      <c r="H310" s="20"/>
      <c r="I310" s="19"/>
      <c r="J310" s="5"/>
      <c r="K310" s="5"/>
      <c r="L310" s="5"/>
      <c r="M310" s="5"/>
      <c r="N310" s="5"/>
      <c r="O310" s="5"/>
      <c r="P310" s="5"/>
      <c r="Q310" s="5"/>
    </row>
    <row r="311" spans="1:17">
      <c r="A311" s="4"/>
      <c r="B311" s="4"/>
      <c r="C311" s="5"/>
      <c r="D311" s="5"/>
      <c r="E311" s="5"/>
      <c r="F311" s="5"/>
      <c r="G311" s="19"/>
      <c r="H311" s="20"/>
      <c r="I311" s="19"/>
      <c r="J311" s="5"/>
      <c r="K311" s="5"/>
      <c r="L311" s="5"/>
      <c r="M311" s="5"/>
      <c r="N311" s="5"/>
      <c r="O311" s="5"/>
      <c r="P311" s="5"/>
      <c r="Q311" s="5"/>
    </row>
    <row r="312" spans="1:17">
      <c r="A312" s="4"/>
      <c r="B312" s="4"/>
      <c r="C312" s="5"/>
      <c r="D312" s="5"/>
      <c r="E312" s="5"/>
      <c r="F312" s="5"/>
      <c r="G312" s="19"/>
      <c r="H312" s="20"/>
      <c r="I312" s="19"/>
      <c r="J312" s="5"/>
      <c r="K312" s="5"/>
      <c r="L312" s="5"/>
      <c r="M312" s="5"/>
      <c r="N312" s="5"/>
      <c r="O312" s="5"/>
      <c r="P312" s="5"/>
      <c r="Q312" s="5"/>
    </row>
    <row r="313" spans="1:17">
      <c r="A313" s="4"/>
      <c r="B313" s="4"/>
      <c r="C313" s="5"/>
      <c r="D313" s="5"/>
      <c r="E313" s="5"/>
      <c r="F313" s="5"/>
      <c r="G313" s="19"/>
      <c r="H313" s="20"/>
      <c r="I313" s="19"/>
      <c r="J313" s="5"/>
      <c r="K313" s="5"/>
      <c r="L313" s="5"/>
      <c r="M313" s="5"/>
      <c r="N313" s="5"/>
      <c r="O313" s="5"/>
      <c r="P313" s="5"/>
      <c r="Q313" s="5"/>
    </row>
    <row r="314" spans="1:17">
      <c r="A314" s="4"/>
      <c r="B314" s="4"/>
      <c r="C314" s="5"/>
      <c r="D314" s="5"/>
      <c r="E314" s="5"/>
      <c r="F314" s="5"/>
      <c r="G314" s="19"/>
      <c r="H314" s="20"/>
      <c r="I314" s="19"/>
      <c r="J314" s="5"/>
      <c r="K314" s="5"/>
      <c r="L314" s="5"/>
      <c r="M314" s="5"/>
      <c r="N314" s="5"/>
      <c r="O314" s="5"/>
      <c r="P314" s="5"/>
      <c r="Q314" s="5"/>
    </row>
    <row r="315" spans="1:17">
      <c r="A315" s="4"/>
      <c r="B315" s="4"/>
      <c r="C315" s="5"/>
      <c r="D315" s="5"/>
      <c r="E315" s="5"/>
      <c r="F315" s="5"/>
      <c r="G315" s="19"/>
      <c r="H315" s="20"/>
      <c r="I315" s="19"/>
      <c r="J315" s="5"/>
      <c r="K315" s="5"/>
      <c r="L315" s="5"/>
      <c r="M315" s="5"/>
      <c r="N315" s="5"/>
      <c r="O315" s="5"/>
      <c r="P315" s="5"/>
      <c r="Q315" s="5"/>
    </row>
    <row r="316" spans="1:17">
      <c r="A316" s="4"/>
      <c r="B316" s="4"/>
      <c r="C316" s="5"/>
      <c r="D316" s="5"/>
      <c r="E316" s="5"/>
      <c r="F316" s="5"/>
      <c r="G316" s="19"/>
      <c r="H316" s="20"/>
      <c r="I316" s="19"/>
      <c r="J316" s="5"/>
      <c r="K316" s="5"/>
      <c r="L316" s="5"/>
      <c r="M316" s="5"/>
      <c r="N316" s="5"/>
      <c r="O316" s="5"/>
      <c r="P316" s="5"/>
      <c r="Q316" s="5"/>
    </row>
    <row r="317" spans="1:17">
      <c r="A317" s="4"/>
      <c r="B317" s="4"/>
      <c r="C317" s="5"/>
      <c r="D317" s="5"/>
      <c r="E317" s="5"/>
      <c r="F317" s="5"/>
      <c r="G317" s="19"/>
      <c r="H317" s="20"/>
      <c r="I317" s="19"/>
      <c r="J317" s="5"/>
      <c r="K317" s="5"/>
      <c r="L317" s="5"/>
      <c r="M317" s="5"/>
      <c r="N317" s="5"/>
      <c r="O317" s="5"/>
      <c r="P317" s="5"/>
      <c r="Q317" s="5"/>
    </row>
    <row r="318" spans="1:17">
      <c r="A318" s="4"/>
      <c r="B318" s="4"/>
      <c r="C318" s="5"/>
      <c r="D318" s="5"/>
      <c r="E318" s="5"/>
      <c r="F318" s="5"/>
      <c r="G318" s="19"/>
      <c r="H318" s="20"/>
      <c r="I318" s="19"/>
      <c r="J318" s="5"/>
      <c r="K318" s="5"/>
      <c r="L318" s="5"/>
      <c r="M318" s="5"/>
      <c r="N318" s="5"/>
      <c r="O318" s="5"/>
      <c r="P318" s="5"/>
      <c r="Q318" s="5"/>
    </row>
    <row r="319" spans="1:17">
      <c r="A319" s="4"/>
      <c r="B319" s="4"/>
      <c r="C319" s="5"/>
      <c r="D319" s="5"/>
      <c r="E319" s="5"/>
      <c r="F319" s="5"/>
      <c r="G319" s="19"/>
      <c r="H319" s="20"/>
      <c r="I319" s="19"/>
      <c r="J319" s="5"/>
      <c r="K319" s="5"/>
      <c r="L319" s="5"/>
      <c r="M319" s="5"/>
      <c r="N319" s="5"/>
      <c r="O319" s="5"/>
      <c r="P319" s="5"/>
      <c r="Q319" s="5"/>
    </row>
    <row r="320" spans="1:17">
      <c r="A320" s="4"/>
      <c r="B320" s="4"/>
      <c r="C320" s="5"/>
      <c r="D320" s="5"/>
      <c r="E320" s="5"/>
      <c r="F320" s="5"/>
      <c r="G320" s="19"/>
      <c r="H320" s="20"/>
      <c r="I320" s="19"/>
      <c r="J320" s="5"/>
      <c r="K320" s="5"/>
      <c r="L320" s="5"/>
      <c r="M320" s="5"/>
      <c r="N320" s="5"/>
      <c r="O320" s="5"/>
      <c r="P320" s="5"/>
      <c r="Q320" s="5"/>
    </row>
    <row r="321" spans="1:17">
      <c r="A321" s="4"/>
      <c r="B321" s="4"/>
      <c r="C321" s="5"/>
      <c r="D321" s="5"/>
      <c r="E321" s="5"/>
      <c r="F321" s="5"/>
      <c r="G321" s="19"/>
      <c r="H321" s="20"/>
      <c r="I321" s="19"/>
      <c r="J321" s="5"/>
      <c r="K321" s="5"/>
      <c r="L321" s="5"/>
      <c r="M321" s="5"/>
      <c r="N321" s="5"/>
      <c r="O321" s="5"/>
      <c r="P321" s="5"/>
      <c r="Q321" s="5"/>
    </row>
    <row r="322" spans="1:17">
      <c r="A322" s="4"/>
      <c r="B322" s="4"/>
      <c r="C322" s="5"/>
      <c r="D322" s="5"/>
      <c r="E322" s="5"/>
      <c r="F322" s="5"/>
      <c r="G322" s="19"/>
      <c r="H322" s="20"/>
      <c r="I322" s="19"/>
      <c r="J322" s="5"/>
      <c r="K322" s="5"/>
      <c r="L322" s="5"/>
      <c r="M322" s="5"/>
      <c r="N322" s="5"/>
      <c r="O322" s="5"/>
      <c r="P322" s="5"/>
      <c r="Q322" s="5"/>
    </row>
    <row r="323" spans="1:17">
      <c r="A323" s="4"/>
      <c r="B323" s="4"/>
      <c r="C323" s="5"/>
      <c r="D323" s="5"/>
      <c r="E323" s="5"/>
      <c r="F323" s="5"/>
      <c r="G323" s="19"/>
      <c r="H323" s="20"/>
      <c r="I323" s="19"/>
      <c r="J323" s="5"/>
      <c r="K323" s="5"/>
      <c r="L323" s="5"/>
      <c r="M323" s="5"/>
      <c r="N323" s="5"/>
      <c r="O323" s="5"/>
      <c r="P323" s="5"/>
      <c r="Q323" s="5"/>
    </row>
    <row r="324" spans="1:17">
      <c r="A324" s="4"/>
      <c r="B324" s="4"/>
      <c r="C324" s="5"/>
      <c r="D324" s="5"/>
      <c r="E324" s="5"/>
      <c r="F324" s="5"/>
      <c r="G324" s="19"/>
      <c r="H324" s="20"/>
      <c r="I324" s="19"/>
      <c r="J324" s="5"/>
      <c r="K324" s="5"/>
      <c r="L324" s="5"/>
      <c r="M324" s="5"/>
      <c r="N324" s="5"/>
      <c r="O324" s="5"/>
      <c r="P324" s="5"/>
      <c r="Q324" s="5"/>
    </row>
    <row r="325" spans="1:17">
      <c r="A325" s="4"/>
      <c r="B325" s="4"/>
      <c r="C325" s="5"/>
      <c r="D325" s="5"/>
      <c r="E325" s="5"/>
      <c r="F325" s="5"/>
      <c r="G325" s="19"/>
      <c r="H325" s="20"/>
      <c r="I325" s="19"/>
      <c r="J325" s="5"/>
      <c r="K325" s="5"/>
      <c r="L325" s="5"/>
      <c r="M325" s="5"/>
      <c r="N325" s="5"/>
      <c r="O325" s="5"/>
      <c r="P325" s="5"/>
      <c r="Q325" s="5"/>
    </row>
    <row r="326" spans="1:17">
      <c r="A326" s="4"/>
      <c r="B326" s="4"/>
      <c r="C326" s="5"/>
      <c r="D326" s="5"/>
      <c r="E326" s="5"/>
      <c r="F326" s="5"/>
      <c r="G326" s="19"/>
      <c r="H326" s="20"/>
      <c r="I326" s="19"/>
      <c r="J326" s="5"/>
      <c r="K326" s="5"/>
      <c r="L326" s="5"/>
      <c r="M326" s="5"/>
      <c r="N326" s="5"/>
      <c r="O326" s="5"/>
      <c r="P326" s="5"/>
      <c r="Q326" s="5"/>
    </row>
    <row r="327" spans="1:17">
      <c r="A327" s="4"/>
      <c r="B327" s="4"/>
      <c r="C327" s="5"/>
      <c r="D327" s="5"/>
      <c r="E327" s="5"/>
      <c r="F327" s="5"/>
      <c r="G327" s="19"/>
      <c r="H327" s="20"/>
      <c r="I327" s="19"/>
      <c r="J327" s="5"/>
      <c r="K327" s="5"/>
      <c r="L327" s="5"/>
      <c r="M327" s="5"/>
      <c r="N327" s="5"/>
      <c r="O327" s="5"/>
      <c r="P327" s="5"/>
      <c r="Q327" s="5"/>
    </row>
    <row r="328" spans="1:17">
      <c r="A328" s="4"/>
      <c r="B328" s="4"/>
      <c r="C328" s="5"/>
      <c r="D328" s="5"/>
      <c r="E328" s="5"/>
      <c r="F328" s="5"/>
      <c r="G328" s="19"/>
      <c r="H328" s="20"/>
      <c r="I328" s="19"/>
      <c r="J328" s="5"/>
      <c r="K328" s="5"/>
      <c r="L328" s="5"/>
      <c r="M328" s="5"/>
      <c r="N328" s="5"/>
      <c r="O328" s="5"/>
      <c r="P328" s="5"/>
      <c r="Q328" s="5"/>
    </row>
    <row r="329" spans="1:17">
      <c r="A329" s="4"/>
      <c r="B329" s="4"/>
      <c r="C329" s="5"/>
      <c r="D329" s="5"/>
      <c r="E329" s="5"/>
      <c r="F329" s="5"/>
      <c r="G329" s="19"/>
      <c r="H329" s="20"/>
      <c r="I329" s="19"/>
      <c r="J329" s="5"/>
      <c r="K329" s="5"/>
      <c r="L329" s="5"/>
      <c r="M329" s="5"/>
      <c r="N329" s="5"/>
      <c r="O329" s="5"/>
      <c r="P329" s="5"/>
      <c r="Q329" s="5"/>
    </row>
    <row r="330" spans="1:17">
      <c r="A330" s="4"/>
      <c r="B330" s="4"/>
      <c r="C330" s="5"/>
      <c r="D330" s="5"/>
      <c r="E330" s="5"/>
      <c r="F330" s="5"/>
      <c r="G330" s="19"/>
      <c r="H330" s="20"/>
      <c r="I330" s="19"/>
      <c r="J330" s="5"/>
      <c r="K330" s="5"/>
      <c r="L330" s="5"/>
      <c r="M330" s="5"/>
      <c r="N330" s="5"/>
      <c r="O330" s="5"/>
      <c r="P330" s="5"/>
      <c r="Q330" s="5"/>
    </row>
    <row r="331" spans="1:17">
      <c r="A331" s="4"/>
      <c r="B331" s="4"/>
      <c r="C331" s="5"/>
      <c r="D331" s="5"/>
      <c r="E331" s="5"/>
      <c r="F331" s="5"/>
      <c r="G331" s="19"/>
      <c r="H331" s="20"/>
      <c r="I331" s="19"/>
      <c r="J331" s="5"/>
      <c r="K331" s="5"/>
      <c r="L331" s="5"/>
      <c r="M331" s="5"/>
      <c r="N331" s="5"/>
      <c r="O331" s="5"/>
      <c r="P331" s="5"/>
      <c r="Q331" s="5"/>
    </row>
    <row r="332" spans="1:17">
      <c r="A332" s="4"/>
      <c r="B332" s="4"/>
      <c r="C332" s="5"/>
      <c r="D332" s="5"/>
      <c r="E332" s="5"/>
      <c r="F332" s="5"/>
      <c r="G332" s="19"/>
      <c r="H332" s="20"/>
      <c r="I332" s="19"/>
      <c r="J332" s="5"/>
      <c r="K332" s="5"/>
      <c r="L332" s="5"/>
      <c r="M332" s="5"/>
      <c r="N332" s="5"/>
      <c r="O332" s="5"/>
      <c r="P332" s="5"/>
      <c r="Q332" s="5"/>
    </row>
    <row r="333" spans="1:17">
      <c r="A333" s="4"/>
      <c r="B333" s="4"/>
      <c r="C333" s="5"/>
      <c r="D333" s="5"/>
      <c r="E333" s="5"/>
      <c r="F333" s="5"/>
      <c r="G333" s="19"/>
      <c r="H333" s="20"/>
      <c r="I333" s="19"/>
      <c r="J333" s="5"/>
      <c r="K333" s="5"/>
      <c r="L333" s="5"/>
      <c r="M333" s="5"/>
      <c r="N333" s="5"/>
      <c r="O333" s="5"/>
      <c r="P333" s="5"/>
      <c r="Q333" s="5"/>
    </row>
    <row r="334" spans="1:17">
      <c r="A334" s="4"/>
      <c r="B334" s="4"/>
      <c r="C334" s="5"/>
      <c r="D334" s="5"/>
      <c r="E334" s="5"/>
      <c r="F334" s="5"/>
      <c r="G334" s="19"/>
      <c r="H334" s="20"/>
      <c r="I334" s="19"/>
      <c r="J334" s="5"/>
      <c r="K334" s="5"/>
      <c r="L334" s="5"/>
      <c r="M334" s="5"/>
      <c r="N334" s="5"/>
      <c r="O334" s="5"/>
      <c r="P334" s="5"/>
      <c r="Q334" s="5"/>
    </row>
    <row r="335" spans="1:17">
      <c r="A335" s="4"/>
      <c r="B335" s="4"/>
      <c r="C335" s="5"/>
      <c r="D335" s="5"/>
      <c r="E335" s="5"/>
      <c r="F335" s="5"/>
      <c r="G335" s="19"/>
      <c r="H335" s="20"/>
      <c r="I335" s="19"/>
      <c r="J335" s="5"/>
      <c r="K335" s="5"/>
      <c r="L335" s="5"/>
      <c r="M335" s="5"/>
      <c r="N335" s="5"/>
      <c r="O335" s="5"/>
      <c r="P335" s="5"/>
      <c r="Q335" s="5"/>
    </row>
    <row r="336" spans="1:17">
      <c r="A336" s="4"/>
      <c r="B336" s="4"/>
      <c r="C336" s="5"/>
      <c r="D336" s="5"/>
      <c r="E336" s="5"/>
      <c r="F336" s="5"/>
      <c r="G336" s="19"/>
      <c r="H336" s="20"/>
      <c r="I336" s="19"/>
      <c r="J336" s="5"/>
      <c r="K336" s="5"/>
      <c r="L336" s="5"/>
      <c r="M336" s="5"/>
      <c r="N336" s="5"/>
      <c r="O336" s="5"/>
      <c r="P336" s="5"/>
      <c r="Q336" s="5"/>
    </row>
    <row r="337" spans="1:17">
      <c r="A337" s="4"/>
      <c r="B337" s="4"/>
      <c r="C337" s="5"/>
      <c r="D337" s="5"/>
      <c r="E337" s="5"/>
      <c r="F337" s="5"/>
      <c r="G337" s="19"/>
      <c r="H337" s="20"/>
      <c r="I337" s="19"/>
      <c r="J337" s="5"/>
      <c r="K337" s="5"/>
      <c r="L337" s="5"/>
      <c r="M337" s="5"/>
      <c r="N337" s="5"/>
      <c r="O337" s="5"/>
      <c r="P337" s="5"/>
      <c r="Q337" s="5"/>
    </row>
    <row r="338" spans="1:17">
      <c r="A338" s="4"/>
      <c r="B338" s="4"/>
      <c r="C338" s="5"/>
      <c r="D338" s="5"/>
      <c r="E338" s="5"/>
      <c r="F338" s="5"/>
      <c r="G338" s="19"/>
      <c r="H338" s="20"/>
      <c r="I338" s="19"/>
      <c r="J338" s="5"/>
      <c r="K338" s="5"/>
      <c r="L338" s="5"/>
      <c r="M338" s="5"/>
      <c r="N338" s="5"/>
      <c r="O338" s="5"/>
      <c r="P338" s="5"/>
      <c r="Q338" s="5"/>
    </row>
    <row r="339" spans="1:17">
      <c r="A339" s="4"/>
      <c r="B339" s="4"/>
      <c r="C339" s="5"/>
      <c r="D339" s="5"/>
      <c r="E339" s="5"/>
      <c r="F339" s="5"/>
      <c r="G339" s="19"/>
      <c r="H339" s="20"/>
      <c r="I339" s="19"/>
      <c r="J339" s="5"/>
      <c r="K339" s="5"/>
      <c r="L339" s="5"/>
      <c r="M339" s="5"/>
      <c r="N339" s="5"/>
      <c r="O339" s="5"/>
      <c r="P339" s="5"/>
      <c r="Q339" s="5"/>
    </row>
    <row r="340" spans="1:17">
      <c r="A340" s="4"/>
      <c r="B340" s="4"/>
      <c r="C340" s="5"/>
      <c r="D340" s="5"/>
      <c r="E340" s="5"/>
      <c r="F340" s="5"/>
      <c r="G340" s="19"/>
      <c r="H340" s="20"/>
      <c r="I340" s="19"/>
      <c r="J340" s="5"/>
      <c r="K340" s="5"/>
      <c r="L340" s="5"/>
      <c r="M340" s="5"/>
      <c r="N340" s="5"/>
      <c r="O340" s="5"/>
      <c r="P340" s="5"/>
      <c r="Q340" s="5"/>
    </row>
    <row r="341" spans="1:17">
      <c r="A341" s="4"/>
      <c r="B341" s="4"/>
      <c r="C341" s="5"/>
      <c r="D341" s="5"/>
      <c r="E341" s="5"/>
      <c r="F341" s="5"/>
      <c r="G341" s="19"/>
      <c r="H341" s="20"/>
      <c r="I341" s="19"/>
      <c r="J341" s="5"/>
      <c r="K341" s="5"/>
      <c r="L341" s="5"/>
      <c r="M341" s="5"/>
      <c r="N341" s="5"/>
      <c r="O341" s="5"/>
      <c r="P341" s="5"/>
      <c r="Q341" s="5"/>
    </row>
    <row r="342" spans="1:17">
      <c r="A342" s="4"/>
      <c r="B342" s="4"/>
      <c r="C342" s="5"/>
      <c r="D342" s="5"/>
      <c r="E342" s="5"/>
      <c r="F342" s="5"/>
      <c r="G342" s="19"/>
      <c r="H342" s="20"/>
      <c r="I342" s="19"/>
      <c r="J342" s="5"/>
      <c r="K342" s="5"/>
      <c r="L342" s="5"/>
      <c r="M342" s="5"/>
      <c r="N342" s="5"/>
      <c r="O342" s="5"/>
      <c r="P342" s="5"/>
      <c r="Q342" s="5"/>
    </row>
    <row r="343" spans="1:17">
      <c r="A343" s="4"/>
      <c r="B343" s="4"/>
      <c r="C343" s="5"/>
      <c r="D343" s="5"/>
      <c r="E343" s="5"/>
      <c r="F343" s="5"/>
      <c r="G343" s="19"/>
      <c r="H343" s="20"/>
      <c r="I343" s="19"/>
      <c r="J343" s="5"/>
      <c r="K343" s="5"/>
      <c r="L343" s="5"/>
      <c r="M343" s="5"/>
      <c r="N343" s="5"/>
      <c r="O343" s="5"/>
      <c r="P343" s="5"/>
      <c r="Q343" s="5"/>
    </row>
    <row r="344" spans="1:17">
      <c r="A344" s="4"/>
      <c r="B344" s="4"/>
      <c r="C344" s="5"/>
      <c r="D344" s="5"/>
      <c r="E344" s="5"/>
      <c r="F344" s="5"/>
      <c r="G344" s="19"/>
      <c r="H344" s="20"/>
      <c r="I344" s="19"/>
      <c r="J344" s="5"/>
      <c r="K344" s="5"/>
      <c r="L344" s="5"/>
      <c r="M344" s="5"/>
      <c r="N344" s="5"/>
      <c r="O344" s="5"/>
      <c r="P344" s="5"/>
      <c r="Q344" s="5"/>
    </row>
    <row r="345" spans="1:17">
      <c r="A345" s="4"/>
      <c r="B345" s="4"/>
      <c r="C345" s="5"/>
      <c r="D345" s="5"/>
      <c r="E345" s="5"/>
      <c r="F345" s="5"/>
      <c r="G345" s="19"/>
      <c r="H345" s="20"/>
      <c r="I345" s="19"/>
      <c r="J345" s="5"/>
      <c r="K345" s="5"/>
      <c r="L345" s="5"/>
      <c r="M345" s="5"/>
      <c r="N345" s="5"/>
      <c r="O345" s="5"/>
      <c r="P345" s="5"/>
      <c r="Q345" s="5"/>
    </row>
    <row r="346" spans="1:17">
      <c r="A346" s="4"/>
      <c r="B346" s="4"/>
      <c r="C346" s="5"/>
      <c r="D346" s="5"/>
      <c r="E346" s="5"/>
      <c r="F346" s="5"/>
      <c r="G346" s="19"/>
      <c r="H346" s="20"/>
      <c r="I346" s="19"/>
      <c r="J346" s="5"/>
      <c r="K346" s="5"/>
      <c r="L346" s="5"/>
      <c r="M346" s="5"/>
      <c r="N346" s="5"/>
      <c r="O346" s="5"/>
      <c r="P346" s="5"/>
      <c r="Q346" s="5"/>
    </row>
    <row r="347" spans="1:17">
      <c r="A347" s="4"/>
      <c r="B347" s="4"/>
      <c r="C347" s="5"/>
      <c r="D347" s="5"/>
      <c r="E347" s="5"/>
      <c r="F347" s="5"/>
      <c r="G347" s="19"/>
      <c r="H347" s="20"/>
      <c r="I347" s="19"/>
      <c r="J347" s="5"/>
      <c r="K347" s="5"/>
      <c r="L347" s="5"/>
      <c r="M347" s="5"/>
      <c r="N347" s="5"/>
      <c r="O347" s="5"/>
      <c r="P347" s="5"/>
      <c r="Q347" s="5"/>
    </row>
    <row r="348" spans="1:17">
      <c r="A348" s="4"/>
      <c r="B348" s="4"/>
      <c r="C348" s="5"/>
      <c r="D348" s="5"/>
      <c r="E348" s="5"/>
      <c r="F348" s="5"/>
      <c r="G348" s="19"/>
      <c r="H348" s="20"/>
      <c r="I348" s="19"/>
      <c r="J348" s="5"/>
      <c r="K348" s="5"/>
      <c r="L348" s="5"/>
      <c r="M348" s="5"/>
      <c r="N348" s="5"/>
      <c r="O348" s="5"/>
      <c r="P348" s="5"/>
      <c r="Q348" s="5"/>
    </row>
    <row r="349" spans="1:17">
      <c r="A349" s="4"/>
      <c r="B349" s="4"/>
      <c r="C349" s="5"/>
      <c r="D349" s="5"/>
      <c r="E349" s="5"/>
      <c r="F349" s="5"/>
      <c r="G349" s="19"/>
      <c r="H349" s="20"/>
      <c r="I349" s="19"/>
      <c r="J349" s="5"/>
      <c r="K349" s="5"/>
      <c r="L349" s="5"/>
      <c r="M349" s="5"/>
      <c r="N349" s="5"/>
      <c r="O349" s="5"/>
      <c r="P349" s="5"/>
      <c r="Q349" s="5"/>
    </row>
    <row r="350" spans="1:17">
      <c r="A350" s="4"/>
      <c r="B350" s="4"/>
      <c r="C350" s="5"/>
      <c r="D350" s="5"/>
      <c r="E350" s="5"/>
      <c r="F350" s="5"/>
      <c r="G350" s="19"/>
      <c r="H350" s="20"/>
      <c r="I350" s="19"/>
      <c r="J350" s="5"/>
      <c r="K350" s="5"/>
      <c r="L350" s="5"/>
      <c r="M350" s="5"/>
      <c r="N350" s="5"/>
      <c r="O350" s="5"/>
      <c r="P350" s="5"/>
      <c r="Q350" s="5"/>
    </row>
    <row r="351" spans="1:17">
      <c r="A351" s="4"/>
      <c r="B351" s="4"/>
      <c r="C351" s="5"/>
      <c r="D351" s="5"/>
      <c r="E351" s="5"/>
      <c r="F351" s="5"/>
      <c r="G351" s="19"/>
      <c r="H351" s="20"/>
      <c r="I351" s="19"/>
      <c r="J351" s="5"/>
      <c r="K351" s="5"/>
      <c r="L351" s="5"/>
      <c r="M351" s="5"/>
      <c r="N351" s="5"/>
      <c r="O351" s="5"/>
      <c r="P351" s="5"/>
      <c r="Q351" s="5"/>
    </row>
    <row r="352" spans="1:17">
      <c r="A352" s="4"/>
      <c r="B352" s="4"/>
      <c r="C352" s="5"/>
      <c r="D352" s="5"/>
      <c r="E352" s="5"/>
      <c r="F352" s="5"/>
      <c r="G352" s="19"/>
      <c r="H352" s="20"/>
      <c r="I352" s="19"/>
      <c r="J352" s="5"/>
      <c r="K352" s="5"/>
      <c r="L352" s="5"/>
      <c r="M352" s="5"/>
      <c r="N352" s="5"/>
      <c r="O352" s="5"/>
      <c r="P352" s="5"/>
      <c r="Q352" s="5"/>
    </row>
    <row r="353" spans="1:17">
      <c r="A353" s="4"/>
      <c r="B353" s="4"/>
      <c r="C353" s="5"/>
      <c r="D353" s="5"/>
      <c r="E353" s="5"/>
      <c r="F353" s="5"/>
      <c r="G353" s="19"/>
      <c r="H353" s="20"/>
      <c r="I353" s="19"/>
      <c r="J353" s="5"/>
      <c r="K353" s="5"/>
      <c r="L353" s="5"/>
      <c r="M353" s="5"/>
      <c r="N353" s="5"/>
      <c r="O353" s="5"/>
      <c r="P353" s="5"/>
      <c r="Q353" s="5"/>
    </row>
    <row r="354" spans="1:17">
      <c r="A354" s="4"/>
      <c r="B354" s="4"/>
      <c r="C354" s="5"/>
      <c r="D354" s="5"/>
      <c r="E354" s="5"/>
      <c r="F354" s="5"/>
      <c r="G354" s="19"/>
      <c r="H354" s="20"/>
      <c r="I354" s="19"/>
      <c r="J354" s="5"/>
      <c r="K354" s="5"/>
      <c r="L354" s="5"/>
      <c r="M354" s="5"/>
      <c r="N354" s="5"/>
      <c r="O354" s="5"/>
      <c r="P354" s="5"/>
      <c r="Q354" s="5"/>
    </row>
    <row r="355" spans="1:17">
      <c r="A355" s="4"/>
      <c r="B355" s="4"/>
      <c r="C355" s="5"/>
      <c r="D355" s="5"/>
      <c r="E355" s="5"/>
      <c r="F355" s="5"/>
      <c r="G355" s="19"/>
      <c r="H355" s="20"/>
      <c r="I355" s="19"/>
      <c r="J355" s="5"/>
      <c r="K355" s="5"/>
      <c r="L355" s="5"/>
      <c r="M355" s="5"/>
      <c r="N355" s="5"/>
      <c r="O355" s="5"/>
      <c r="P355" s="5"/>
      <c r="Q355" s="5"/>
    </row>
    <row r="356" spans="1:17">
      <c r="A356" s="4"/>
      <c r="B356" s="4"/>
      <c r="C356" s="5"/>
      <c r="D356" s="5"/>
      <c r="E356" s="5"/>
      <c r="F356" s="5"/>
      <c r="G356" s="19"/>
      <c r="H356" s="20"/>
      <c r="I356" s="19"/>
      <c r="J356" s="5"/>
      <c r="K356" s="5"/>
      <c r="L356" s="5"/>
      <c r="M356" s="5"/>
      <c r="N356" s="5"/>
      <c r="O356" s="5"/>
      <c r="P356" s="5"/>
      <c r="Q356" s="5"/>
    </row>
    <row r="357" spans="1:17">
      <c r="A357" s="4"/>
      <c r="B357" s="4"/>
      <c r="C357" s="5"/>
      <c r="D357" s="5"/>
      <c r="E357" s="5"/>
      <c r="F357" s="5"/>
      <c r="G357" s="19"/>
      <c r="H357" s="20"/>
      <c r="I357" s="19"/>
      <c r="J357" s="5"/>
      <c r="K357" s="5"/>
      <c r="L357" s="5"/>
      <c r="M357" s="5"/>
      <c r="N357" s="5"/>
      <c r="O357" s="5"/>
      <c r="P357" s="5"/>
      <c r="Q357" s="5"/>
    </row>
    <row r="358" spans="1:17">
      <c r="A358" s="4"/>
      <c r="B358" s="4"/>
      <c r="C358" s="5"/>
      <c r="D358" s="5"/>
      <c r="E358" s="5"/>
      <c r="F358" s="5"/>
      <c r="G358" s="19"/>
      <c r="H358" s="20"/>
      <c r="I358" s="19"/>
      <c r="J358" s="5"/>
      <c r="K358" s="5"/>
      <c r="L358" s="5"/>
      <c r="M358" s="5"/>
      <c r="N358" s="5"/>
      <c r="O358" s="5"/>
      <c r="P358" s="5"/>
      <c r="Q358" s="5"/>
    </row>
    <row r="359" spans="1:17">
      <c r="A359" s="4"/>
      <c r="B359" s="4"/>
      <c r="C359" s="5"/>
      <c r="D359" s="5"/>
      <c r="E359" s="5"/>
      <c r="F359" s="5"/>
      <c r="G359" s="19"/>
      <c r="H359" s="20"/>
      <c r="I359" s="19"/>
      <c r="J359" s="5"/>
      <c r="K359" s="5"/>
      <c r="L359" s="5"/>
      <c r="M359" s="5"/>
      <c r="N359" s="5"/>
      <c r="O359" s="5"/>
      <c r="P359" s="5"/>
      <c r="Q359" s="5"/>
    </row>
    <row r="360" spans="1:17">
      <c r="A360" s="4"/>
      <c r="B360" s="4"/>
      <c r="C360" s="5"/>
      <c r="D360" s="5"/>
      <c r="E360" s="5"/>
      <c r="F360" s="5"/>
      <c r="G360" s="19"/>
      <c r="H360" s="20"/>
      <c r="I360" s="19"/>
      <c r="J360" s="5"/>
      <c r="K360" s="5"/>
      <c r="L360" s="5"/>
      <c r="M360" s="5"/>
      <c r="N360" s="5"/>
      <c r="O360" s="5"/>
      <c r="P360" s="5"/>
      <c r="Q360" s="5"/>
    </row>
    <row r="361" spans="1:17">
      <c r="A361" s="4"/>
      <c r="B361" s="4"/>
      <c r="C361" s="5"/>
      <c r="D361" s="5"/>
      <c r="E361" s="5"/>
      <c r="F361" s="5"/>
      <c r="G361" s="19"/>
      <c r="H361" s="20"/>
      <c r="I361" s="19"/>
      <c r="J361" s="5"/>
      <c r="K361" s="5"/>
      <c r="L361" s="5"/>
      <c r="M361" s="5"/>
      <c r="N361" s="5"/>
      <c r="O361" s="5"/>
      <c r="P361" s="5"/>
      <c r="Q361" s="5"/>
    </row>
    <row r="362" spans="1:17">
      <c r="A362" s="4"/>
      <c r="B362" s="4"/>
      <c r="C362" s="5"/>
      <c r="D362" s="5"/>
      <c r="E362" s="5"/>
      <c r="F362" s="5"/>
      <c r="G362" s="19"/>
      <c r="H362" s="20"/>
      <c r="I362" s="19"/>
      <c r="J362" s="5"/>
      <c r="K362" s="5"/>
      <c r="L362" s="5"/>
      <c r="M362" s="5"/>
      <c r="N362" s="5"/>
      <c r="O362" s="5"/>
      <c r="P362" s="5"/>
      <c r="Q362" s="5"/>
    </row>
    <row r="363" spans="1:17">
      <c r="A363" s="4"/>
      <c r="B363" s="4"/>
      <c r="C363" s="5"/>
      <c r="D363" s="5"/>
      <c r="E363" s="5"/>
      <c r="F363" s="5"/>
      <c r="G363" s="19"/>
      <c r="H363" s="20"/>
      <c r="I363" s="19"/>
      <c r="J363" s="5"/>
      <c r="K363" s="5"/>
      <c r="L363" s="5"/>
      <c r="M363" s="5"/>
      <c r="N363" s="5"/>
      <c r="O363" s="5"/>
      <c r="P363" s="5"/>
      <c r="Q363" s="5"/>
    </row>
    <row r="364" spans="1:17">
      <c r="A364" s="4"/>
      <c r="B364" s="4"/>
      <c r="C364" s="5"/>
      <c r="D364" s="5"/>
      <c r="E364" s="5"/>
      <c r="F364" s="5"/>
      <c r="G364" s="19"/>
      <c r="H364" s="20"/>
      <c r="I364" s="19"/>
      <c r="J364" s="5"/>
      <c r="K364" s="5"/>
      <c r="L364" s="5"/>
      <c r="M364" s="5"/>
      <c r="N364" s="5"/>
      <c r="O364" s="5"/>
      <c r="P364" s="5"/>
      <c r="Q364" s="5"/>
    </row>
    <row r="365" spans="1:17">
      <c r="A365" s="4"/>
      <c r="B365" s="4"/>
      <c r="C365" s="5"/>
      <c r="D365" s="5"/>
      <c r="E365" s="5"/>
      <c r="F365" s="5"/>
      <c r="G365" s="19"/>
      <c r="H365" s="20"/>
      <c r="I365" s="19"/>
      <c r="J365" s="5"/>
      <c r="K365" s="5"/>
      <c r="L365" s="5"/>
      <c r="M365" s="5"/>
      <c r="N365" s="5"/>
      <c r="O365" s="5"/>
      <c r="P365" s="5"/>
      <c r="Q365" s="5"/>
    </row>
    <row r="366" spans="1:17">
      <c r="A366" s="4"/>
      <c r="B366" s="4"/>
      <c r="C366" s="5"/>
      <c r="D366" s="5"/>
      <c r="E366" s="5"/>
      <c r="F366" s="5"/>
      <c r="G366" s="19"/>
      <c r="H366" s="20"/>
      <c r="I366" s="19"/>
      <c r="J366" s="5"/>
      <c r="K366" s="5"/>
      <c r="L366" s="5"/>
      <c r="M366" s="5"/>
      <c r="N366" s="5"/>
      <c r="O366" s="5"/>
      <c r="P366" s="5"/>
      <c r="Q366" s="5"/>
    </row>
    <row r="367" spans="1:17">
      <c r="A367" s="4"/>
      <c r="B367" s="4"/>
      <c r="C367" s="5"/>
      <c r="D367" s="5"/>
      <c r="E367" s="5"/>
      <c r="F367" s="5"/>
      <c r="G367" s="19"/>
      <c r="H367" s="20"/>
      <c r="I367" s="19"/>
      <c r="J367" s="5"/>
      <c r="K367" s="5"/>
      <c r="L367" s="5"/>
      <c r="M367" s="5"/>
      <c r="N367" s="5"/>
      <c r="O367" s="5"/>
      <c r="P367" s="5"/>
      <c r="Q367" s="5"/>
    </row>
    <row r="368" spans="1:17">
      <c r="A368" s="4"/>
      <c r="B368" s="4"/>
      <c r="C368" s="5"/>
      <c r="D368" s="5"/>
      <c r="E368" s="5"/>
      <c r="F368" s="5"/>
      <c r="G368" s="19"/>
      <c r="H368" s="20"/>
      <c r="I368" s="19"/>
      <c r="J368" s="5"/>
      <c r="K368" s="5"/>
      <c r="L368" s="5"/>
      <c r="M368" s="5"/>
      <c r="N368" s="5"/>
      <c r="O368" s="5"/>
      <c r="P368" s="5"/>
      <c r="Q368" s="5"/>
    </row>
    <row r="369" spans="1:17">
      <c r="A369" s="4"/>
      <c r="B369" s="4"/>
      <c r="C369" s="5"/>
      <c r="D369" s="5"/>
      <c r="E369" s="5"/>
      <c r="F369" s="5"/>
      <c r="G369" s="19"/>
      <c r="H369" s="20"/>
      <c r="I369" s="19"/>
      <c r="J369" s="5"/>
      <c r="K369" s="5"/>
      <c r="L369" s="5"/>
      <c r="M369" s="5"/>
      <c r="N369" s="5"/>
      <c r="O369" s="5"/>
      <c r="P369" s="5"/>
      <c r="Q369" s="5"/>
    </row>
    <row r="370" spans="1:17">
      <c r="A370" s="4"/>
      <c r="B370" s="4"/>
      <c r="C370" s="5"/>
      <c r="D370" s="5"/>
      <c r="E370" s="5"/>
      <c r="F370" s="5"/>
      <c r="G370" s="19"/>
      <c r="H370" s="20"/>
      <c r="I370" s="19"/>
      <c r="J370" s="5"/>
      <c r="K370" s="5"/>
      <c r="L370" s="5"/>
      <c r="M370" s="5"/>
      <c r="N370" s="5"/>
      <c r="O370" s="5"/>
      <c r="P370" s="5"/>
      <c r="Q370" s="5"/>
    </row>
    <row r="371" spans="1:17">
      <c r="A371" s="4"/>
      <c r="B371" s="4"/>
      <c r="C371" s="5"/>
      <c r="D371" s="5"/>
      <c r="E371" s="5"/>
      <c r="F371" s="5"/>
      <c r="G371" s="19"/>
      <c r="H371" s="20"/>
      <c r="I371" s="19"/>
      <c r="J371" s="5"/>
      <c r="K371" s="5"/>
      <c r="L371" s="5"/>
      <c r="M371" s="5"/>
      <c r="N371" s="5"/>
      <c r="O371" s="5"/>
      <c r="P371" s="5"/>
      <c r="Q371" s="5"/>
    </row>
    <row r="372" spans="1:17">
      <c r="A372" s="4"/>
      <c r="B372" s="4"/>
      <c r="C372" s="5"/>
      <c r="D372" s="5"/>
      <c r="E372" s="5"/>
      <c r="F372" s="5"/>
      <c r="G372" s="19"/>
      <c r="H372" s="20"/>
      <c r="I372" s="19"/>
      <c r="J372" s="5"/>
      <c r="K372" s="5"/>
      <c r="L372" s="5"/>
      <c r="M372" s="5"/>
      <c r="N372" s="5"/>
      <c r="O372" s="5"/>
      <c r="P372" s="5"/>
      <c r="Q372" s="5"/>
    </row>
    <row r="373" spans="1:17">
      <c r="A373" s="4"/>
      <c r="B373" s="4"/>
      <c r="C373" s="5"/>
      <c r="D373" s="5"/>
      <c r="E373" s="5"/>
      <c r="F373" s="5"/>
      <c r="G373" s="19"/>
      <c r="H373" s="20"/>
      <c r="I373" s="19"/>
      <c r="J373" s="5"/>
      <c r="K373" s="5"/>
      <c r="L373" s="5"/>
      <c r="M373" s="5"/>
      <c r="N373" s="5"/>
      <c r="O373" s="5"/>
      <c r="P373" s="5"/>
      <c r="Q373" s="5"/>
    </row>
    <row r="374" spans="1:17">
      <c r="A374" s="4"/>
      <c r="B374" s="4"/>
      <c r="C374" s="5"/>
      <c r="D374" s="5"/>
      <c r="E374" s="5"/>
      <c r="F374" s="5"/>
      <c r="G374" s="19"/>
      <c r="H374" s="20"/>
      <c r="I374" s="19"/>
      <c r="J374" s="5"/>
      <c r="K374" s="5"/>
      <c r="L374" s="5"/>
      <c r="M374" s="5"/>
      <c r="N374" s="5"/>
      <c r="O374" s="5"/>
      <c r="P374" s="5"/>
      <c r="Q374" s="5"/>
    </row>
    <row r="375" spans="1:17">
      <c r="A375" s="4"/>
      <c r="B375" s="4"/>
      <c r="C375" s="5"/>
      <c r="D375" s="5"/>
      <c r="E375" s="5"/>
      <c r="F375" s="5"/>
      <c r="G375" s="19"/>
      <c r="H375" s="20"/>
      <c r="I375" s="19"/>
      <c r="J375" s="5"/>
      <c r="K375" s="5"/>
      <c r="L375" s="5"/>
      <c r="M375" s="5"/>
      <c r="N375" s="5"/>
      <c r="O375" s="5"/>
      <c r="P375" s="5"/>
      <c r="Q375" s="5"/>
    </row>
    <row r="376" spans="1:17">
      <c r="A376" s="4"/>
      <c r="B376" s="4"/>
      <c r="C376" s="5"/>
      <c r="D376" s="5"/>
      <c r="E376" s="5"/>
      <c r="F376" s="5"/>
      <c r="G376" s="19"/>
      <c r="H376" s="20"/>
      <c r="I376" s="19"/>
      <c r="J376" s="5"/>
      <c r="K376" s="5"/>
      <c r="L376" s="5"/>
      <c r="M376" s="5"/>
      <c r="N376" s="5"/>
      <c r="O376" s="5"/>
      <c r="P376" s="5"/>
      <c r="Q376" s="5"/>
    </row>
    <row r="377" spans="1:17">
      <c r="A377" s="4"/>
      <c r="B377" s="4"/>
      <c r="C377" s="5"/>
      <c r="D377" s="5"/>
      <c r="E377" s="5"/>
      <c r="F377" s="5"/>
      <c r="G377" s="19"/>
      <c r="H377" s="20"/>
      <c r="I377" s="19"/>
      <c r="J377" s="5"/>
      <c r="K377" s="5"/>
      <c r="L377" s="5"/>
      <c r="M377" s="5"/>
      <c r="N377" s="5"/>
      <c r="O377" s="5"/>
      <c r="P377" s="5"/>
      <c r="Q377" s="5"/>
    </row>
    <row r="378" spans="1:17">
      <c r="A378" s="4"/>
      <c r="B378" s="4"/>
      <c r="C378" s="5"/>
      <c r="D378" s="5"/>
      <c r="E378" s="5"/>
      <c r="F378" s="5"/>
      <c r="G378" s="19"/>
      <c r="H378" s="20"/>
      <c r="I378" s="19"/>
      <c r="J378" s="5"/>
      <c r="K378" s="5"/>
      <c r="L378" s="5"/>
      <c r="M378" s="5"/>
      <c r="N378" s="5"/>
      <c r="O378" s="5"/>
      <c r="P378" s="5"/>
      <c r="Q378" s="5"/>
    </row>
    <row r="379" spans="1:17">
      <c r="A379" s="4"/>
      <c r="B379" s="4"/>
      <c r="C379" s="5"/>
      <c r="D379" s="5"/>
      <c r="E379" s="5"/>
      <c r="F379" s="5"/>
      <c r="G379" s="19"/>
      <c r="H379" s="20"/>
      <c r="I379" s="19"/>
      <c r="J379" s="5"/>
      <c r="K379" s="5"/>
      <c r="L379" s="5"/>
      <c r="M379" s="5"/>
      <c r="N379" s="5"/>
      <c r="O379" s="5"/>
      <c r="P379" s="5"/>
      <c r="Q379" s="5"/>
    </row>
    <row r="380" spans="1:17">
      <c r="A380" s="4"/>
      <c r="B380" s="4"/>
      <c r="C380" s="5"/>
      <c r="D380" s="5"/>
      <c r="E380" s="5"/>
      <c r="F380" s="5"/>
      <c r="G380" s="19"/>
      <c r="H380" s="20"/>
      <c r="I380" s="19"/>
      <c r="J380" s="5"/>
      <c r="K380" s="5"/>
      <c r="L380" s="5"/>
      <c r="M380" s="5"/>
      <c r="N380" s="5"/>
      <c r="O380" s="5"/>
      <c r="P380" s="5"/>
      <c r="Q380" s="5"/>
    </row>
    <row r="381" spans="1:17">
      <c r="A381" s="4"/>
      <c r="B381" s="4"/>
      <c r="C381" s="5"/>
      <c r="D381" s="5"/>
      <c r="E381" s="5"/>
      <c r="F381" s="5"/>
      <c r="G381" s="19"/>
      <c r="H381" s="20"/>
      <c r="I381" s="19"/>
      <c r="J381" s="5"/>
      <c r="K381" s="5"/>
      <c r="L381" s="5"/>
      <c r="M381" s="5"/>
      <c r="N381" s="5"/>
      <c r="O381" s="5"/>
      <c r="P381" s="5"/>
      <c r="Q381" s="5"/>
    </row>
    <row r="382" spans="1:17">
      <c r="A382" s="4"/>
      <c r="B382" s="4"/>
      <c r="C382" s="5"/>
      <c r="D382" s="5"/>
      <c r="E382" s="5"/>
      <c r="F382" s="5"/>
      <c r="G382" s="19"/>
      <c r="H382" s="20"/>
      <c r="I382" s="19"/>
      <c r="J382" s="5"/>
      <c r="K382" s="5"/>
      <c r="L382" s="5"/>
      <c r="M382" s="5"/>
      <c r="N382" s="5"/>
      <c r="O382" s="5"/>
      <c r="P382" s="5"/>
      <c r="Q382" s="5"/>
    </row>
    <row r="383" spans="1:17">
      <c r="A383" s="4"/>
      <c r="B383" s="4"/>
      <c r="C383" s="5"/>
      <c r="D383" s="5"/>
      <c r="E383" s="5"/>
      <c r="F383" s="5"/>
      <c r="G383" s="19"/>
      <c r="H383" s="20"/>
      <c r="I383" s="19"/>
      <c r="J383" s="5"/>
      <c r="K383" s="5"/>
      <c r="L383" s="5"/>
      <c r="M383" s="5"/>
      <c r="N383" s="5"/>
      <c r="O383" s="5"/>
      <c r="P383" s="5"/>
      <c r="Q383" s="5"/>
    </row>
    <row r="384" spans="1:17">
      <c r="A384" s="4"/>
      <c r="B384" s="4"/>
      <c r="C384" s="5"/>
      <c r="D384" s="5"/>
      <c r="E384" s="5"/>
      <c r="F384" s="5"/>
      <c r="G384" s="19"/>
      <c r="H384" s="20"/>
      <c r="I384" s="19"/>
      <c r="J384" s="5"/>
      <c r="K384" s="5"/>
      <c r="L384" s="5"/>
      <c r="M384" s="5"/>
      <c r="N384" s="5"/>
      <c r="O384" s="5"/>
      <c r="P384" s="5"/>
      <c r="Q384" s="5"/>
    </row>
    <row r="385" spans="1:17">
      <c r="A385" s="4"/>
      <c r="B385" s="4"/>
      <c r="C385" s="5"/>
      <c r="D385" s="5"/>
      <c r="E385" s="5"/>
      <c r="F385" s="5"/>
      <c r="G385" s="19"/>
      <c r="H385" s="20"/>
      <c r="I385" s="19"/>
      <c r="J385" s="5"/>
      <c r="K385" s="5"/>
      <c r="L385" s="5"/>
      <c r="M385" s="5"/>
      <c r="N385" s="5"/>
      <c r="O385" s="5"/>
      <c r="P385" s="5"/>
      <c r="Q385" s="5"/>
    </row>
    <row r="386" spans="1:17">
      <c r="A386" s="4"/>
      <c r="B386" s="4"/>
      <c r="C386" s="5"/>
      <c r="D386" s="5"/>
      <c r="E386" s="5"/>
      <c r="F386" s="5"/>
      <c r="G386" s="19"/>
      <c r="H386" s="20"/>
      <c r="I386" s="19"/>
      <c r="J386" s="5"/>
      <c r="K386" s="5"/>
      <c r="L386" s="5"/>
      <c r="M386" s="5"/>
      <c r="N386" s="5"/>
      <c r="O386" s="5"/>
      <c r="P386" s="5"/>
      <c r="Q386" s="5"/>
    </row>
    <row r="387" spans="1:17">
      <c r="A387" s="4"/>
      <c r="B387" s="4"/>
      <c r="C387" s="5"/>
      <c r="D387" s="5"/>
      <c r="E387" s="5"/>
      <c r="F387" s="5"/>
      <c r="G387" s="19"/>
      <c r="H387" s="20"/>
      <c r="I387" s="19"/>
      <c r="J387" s="5"/>
      <c r="K387" s="5"/>
      <c r="L387" s="5"/>
      <c r="M387" s="5"/>
      <c r="N387" s="5"/>
      <c r="O387" s="5"/>
      <c r="P387" s="5"/>
      <c r="Q387" s="5"/>
    </row>
    <row r="388" spans="1:17">
      <c r="A388" s="4"/>
      <c r="B388" s="4"/>
      <c r="C388" s="5"/>
      <c r="D388" s="5"/>
      <c r="E388" s="5"/>
      <c r="F388" s="5"/>
      <c r="G388" s="19"/>
      <c r="H388" s="20"/>
      <c r="I388" s="19"/>
      <c r="J388" s="5"/>
      <c r="K388" s="5"/>
      <c r="L388" s="5"/>
      <c r="M388" s="5"/>
      <c r="N388" s="5"/>
      <c r="O388" s="5"/>
      <c r="P388" s="5"/>
      <c r="Q388" s="5"/>
    </row>
    <row r="389" spans="1:17">
      <c r="A389" s="4"/>
      <c r="B389" s="4"/>
      <c r="C389" s="5"/>
      <c r="D389" s="5"/>
      <c r="E389" s="5"/>
      <c r="F389" s="5"/>
      <c r="G389" s="19"/>
      <c r="H389" s="20"/>
      <c r="I389" s="19"/>
      <c r="J389" s="5"/>
      <c r="K389" s="5"/>
      <c r="L389" s="5"/>
      <c r="M389" s="5"/>
      <c r="N389" s="5"/>
      <c r="O389" s="5"/>
      <c r="P389" s="5"/>
      <c r="Q389" s="5"/>
    </row>
    <row r="390" spans="1:17">
      <c r="A390" s="4"/>
      <c r="B390" s="4"/>
      <c r="C390" s="5"/>
      <c r="D390" s="5"/>
      <c r="E390" s="5"/>
      <c r="F390" s="5"/>
      <c r="G390" s="19"/>
      <c r="H390" s="20"/>
      <c r="I390" s="19"/>
      <c r="J390" s="5"/>
      <c r="K390" s="5"/>
      <c r="L390" s="5"/>
      <c r="M390" s="5"/>
      <c r="N390" s="5"/>
      <c r="O390" s="5"/>
      <c r="P390" s="5"/>
      <c r="Q390" s="5"/>
    </row>
    <row r="391" spans="1:17">
      <c r="A391" s="4"/>
      <c r="B391" s="4"/>
      <c r="C391" s="5"/>
      <c r="D391" s="5"/>
      <c r="E391" s="5"/>
      <c r="F391" s="5"/>
      <c r="G391" s="19"/>
      <c r="H391" s="20"/>
      <c r="I391" s="19"/>
      <c r="J391" s="5"/>
      <c r="K391" s="5"/>
      <c r="L391" s="5"/>
      <c r="M391" s="5"/>
      <c r="N391" s="5"/>
      <c r="O391" s="5"/>
      <c r="P391" s="5"/>
      <c r="Q391" s="5"/>
    </row>
    <row r="392" spans="1:17">
      <c r="A392" s="4"/>
      <c r="B392" s="4"/>
      <c r="C392" s="5"/>
      <c r="D392" s="5"/>
      <c r="E392" s="5"/>
      <c r="F392" s="5"/>
      <c r="G392" s="19"/>
      <c r="H392" s="20"/>
      <c r="I392" s="19"/>
      <c r="J392" s="5"/>
      <c r="K392" s="5"/>
      <c r="L392" s="5"/>
      <c r="M392" s="5"/>
      <c r="N392" s="5"/>
      <c r="O392" s="5"/>
      <c r="P392" s="5"/>
      <c r="Q392" s="5"/>
    </row>
    <row r="393" spans="1:17">
      <c r="A393" s="4"/>
      <c r="B393" s="4"/>
      <c r="C393" s="5"/>
      <c r="D393" s="5"/>
      <c r="E393" s="5"/>
      <c r="F393" s="5"/>
      <c r="G393" s="19"/>
      <c r="H393" s="20"/>
      <c r="I393" s="19"/>
      <c r="J393" s="5"/>
      <c r="K393" s="5"/>
      <c r="L393" s="5"/>
      <c r="M393" s="5"/>
      <c r="N393" s="5"/>
      <c r="O393" s="5"/>
      <c r="P393" s="5"/>
      <c r="Q393" s="5"/>
    </row>
    <row r="394" spans="1:17">
      <c r="A394" s="4"/>
      <c r="B394" s="4"/>
      <c r="C394" s="5"/>
      <c r="D394" s="5"/>
      <c r="E394" s="5"/>
      <c r="F394" s="5"/>
      <c r="G394" s="19"/>
      <c r="H394" s="20"/>
      <c r="I394" s="19"/>
      <c r="J394" s="5"/>
      <c r="K394" s="5"/>
      <c r="L394" s="5"/>
      <c r="M394" s="5"/>
      <c r="N394" s="5"/>
      <c r="O394" s="5"/>
      <c r="P394" s="5"/>
      <c r="Q394" s="5"/>
    </row>
    <row r="395" spans="1:17">
      <c r="A395" s="4"/>
      <c r="B395" s="4"/>
      <c r="C395" s="5"/>
      <c r="D395" s="5"/>
      <c r="E395" s="5"/>
      <c r="F395" s="5"/>
      <c r="G395" s="19"/>
      <c r="H395" s="20"/>
      <c r="I395" s="19"/>
      <c r="J395" s="5"/>
      <c r="K395" s="5"/>
      <c r="L395" s="5"/>
      <c r="M395" s="5"/>
      <c r="N395" s="5"/>
      <c r="O395" s="5"/>
      <c r="P395" s="5"/>
      <c r="Q395" s="5"/>
    </row>
    <row r="396" spans="1:17">
      <c r="A396" s="4"/>
      <c r="B396" s="4"/>
      <c r="C396" s="5"/>
      <c r="D396" s="5"/>
      <c r="E396" s="5"/>
      <c r="F396" s="5"/>
      <c r="G396" s="19"/>
      <c r="H396" s="20"/>
      <c r="I396" s="19"/>
      <c r="J396" s="5"/>
      <c r="K396" s="5"/>
      <c r="L396" s="5"/>
      <c r="M396" s="5"/>
      <c r="N396" s="5"/>
      <c r="O396" s="5"/>
      <c r="P396" s="5"/>
      <c r="Q396" s="5"/>
    </row>
    <row r="397" spans="1:17">
      <c r="A397" s="4"/>
      <c r="B397" s="4"/>
      <c r="C397" s="5"/>
      <c r="D397" s="5"/>
      <c r="E397" s="5"/>
      <c r="F397" s="5"/>
      <c r="G397" s="19"/>
      <c r="H397" s="20"/>
      <c r="I397" s="19"/>
      <c r="J397" s="5"/>
      <c r="K397" s="5"/>
      <c r="L397" s="5"/>
      <c r="M397" s="5"/>
      <c r="N397" s="5"/>
      <c r="O397" s="5"/>
      <c r="P397" s="5"/>
      <c r="Q397" s="5"/>
    </row>
    <row r="398" spans="1:17">
      <c r="A398" s="4"/>
      <c r="B398" s="4"/>
      <c r="C398" s="5"/>
      <c r="D398" s="5"/>
      <c r="E398" s="5"/>
      <c r="F398" s="5"/>
      <c r="G398" s="19"/>
      <c r="H398" s="20"/>
      <c r="I398" s="19"/>
      <c r="J398" s="5"/>
      <c r="K398" s="5"/>
      <c r="L398" s="5"/>
      <c r="M398" s="5"/>
      <c r="N398" s="5"/>
      <c r="O398" s="5"/>
      <c r="P398" s="5"/>
      <c r="Q398" s="5"/>
    </row>
    <row r="399" spans="1:17">
      <c r="A399" s="4"/>
      <c r="B399" s="4"/>
      <c r="C399" s="5"/>
      <c r="D399" s="5"/>
      <c r="E399" s="5"/>
      <c r="F399" s="5"/>
      <c r="G399" s="19"/>
      <c r="H399" s="20"/>
      <c r="I399" s="19"/>
      <c r="J399" s="5"/>
      <c r="K399" s="5"/>
      <c r="L399" s="5"/>
      <c r="M399" s="5"/>
      <c r="N399" s="5"/>
      <c r="O399" s="5"/>
      <c r="P399" s="5"/>
      <c r="Q399" s="5"/>
    </row>
    <row r="400" spans="1:17">
      <c r="A400" s="4"/>
      <c r="B400" s="4"/>
      <c r="C400" s="5"/>
      <c r="D400" s="5"/>
      <c r="E400" s="5"/>
      <c r="F400" s="5"/>
      <c r="G400" s="19"/>
      <c r="H400" s="20"/>
      <c r="I400" s="19"/>
      <c r="J400" s="5"/>
      <c r="K400" s="5"/>
      <c r="L400" s="5"/>
      <c r="M400" s="5"/>
      <c r="N400" s="5"/>
      <c r="O400" s="5"/>
      <c r="P400" s="5"/>
      <c r="Q400" s="5"/>
    </row>
    <row r="401" spans="1:17">
      <c r="A401" s="4"/>
      <c r="B401" s="4"/>
      <c r="C401" s="5"/>
      <c r="D401" s="5"/>
      <c r="E401" s="5"/>
      <c r="F401" s="5"/>
      <c r="G401" s="19"/>
      <c r="H401" s="20"/>
      <c r="I401" s="19"/>
      <c r="J401" s="5"/>
      <c r="K401" s="5"/>
      <c r="L401" s="5"/>
      <c r="M401" s="5"/>
      <c r="N401" s="5"/>
      <c r="O401" s="5"/>
      <c r="P401" s="5"/>
      <c r="Q401" s="5"/>
    </row>
    <row r="402" spans="1:17">
      <c r="A402" s="4"/>
      <c r="B402" s="4"/>
      <c r="C402" s="5"/>
      <c r="D402" s="5"/>
      <c r="E402" s="5"/>
      <c r="F402" s="5"/>
      <c r="G402" s="19"/>
      <c r="H402" s="20"/>
      <c r="I402" s="19"/>
      <c r="J402" s="5"/>
      <c r="K402" s="5"/>
      <c r="L402" s="5"/>
      <c r="M402" s="5"/>
      <c r="N402" s="5"/>
      <c r="O402" s="5"/>
      <c r="P402" s="5"/>
      <c r="Q402" s="5"/>
    </row>
    <row r="403" spans="1:17">
      <c r="A403" s="4"/>
      <c r="B403" s="4"/>
      <c r="C403" s="5"/>
      <c r="D403" s="5"/>
      <c r="E403" s="5"/>
      <c r="F403" s="5"/>
      <c r="G403" s="19"/>
      <c r="H403" s="20"/>
      <c r="I403" s="19"/>
      <c r="J403" s="5"/>
      <c r="K403" s="5"/>
      <c r="L403" s="5"/>
      <c r="M403" s="5"/>
      <c r="N403" s="5"/>
      <c r="O403" s="5"/>
      <c r="P403" s="5"/>
      <c r="Q403" s="5"/>
    </row>
    <row r="404" spans="1:17">
      <c r="A404" s="4"/>
      <c r="B404" s="4"/>
      <c r="C404" s="5"/>
      <c r="D404" s="5"/>
      <c r="E404" s="5"/>
      <c r="F404" s="5"/>
      <c r="G404" s="19"/>
      <c r="H404" s="20"/>
      <c r="I404" s="19"/>
      <c r="J404" s="5"/>
      <c r="K404" s="5"/>
      <c r="L404" s="5"/>
      <c r="M404" s="5"/>
      <c r="N404" s="5"/>
      <c r="O404" s="5"/>
      <c r="P404" s="5"/>
      <c r="Q404" s="5"/>
    </row>
    <row r="405" spans="1:17">
      <c r="A405" s="4"/>
      <c r="B405" s="4"/>
      <c r="C405" s="5"/>
      <c r="D405" s="5"/>
      <c r="E405" s="5"/>
      <c r="F405" s="5"/>
      <c r="G405" s="19"/>
      <c r="H405" s="20"/>
      <c r="I405" s="19"/>
      <c r="J405" s="5"/>
      <c r="K405" s="5"/>
      <c r="L405" s="5"/>
      <c r="M405" s="5"/>
      <c r="N405" s="5"/>
      <c r="O405" s="5"/>
      <c r="P405" s="5"/>
      <c r="Q405" s="5"/>
    </row>
    <row r="406" spans="1:17">
      <c r="A406" s="4"/>
      <c r="B406" s="4"/>
      <c r="C406" s="5"/>
      <c r="D406" s="5"/>
      <c r="E406" s="5"/>
      <c r="F406" s="5"/>
      <c r="G406" s="19"/>
      <c r="H406" s="20"/>
      <c r="I406" s="19"/>
      <c r="J406" s="5"/>
      <c r="K406" s="5"/>
      <c r="L406" s="5"/>
      <c r="M406" s="5"/>
      <c r="N406" s="5"/>
      <c r="O406" s="5"/>
      <c r="P406" s="5"/>
      <c r="Q406" s="5"/>
    </row>
    <row r="407" spans="1:17">
      <c r="A407" s="4"/>
      <c r="B407" s="4"/>
      <c r="C407" s="5"/>
      <c r="D407" s="5"/>
      <c r="E407" s="5"/>
      <c r="F407" s="5"/>
      <c r="G407" s="19"/>
      <c r="H407" s="20"/>
      <c r="I407" s="19"/>
      <c r="J407" s="5"/>
      <c r="K407" s="5"/>
      <c r="L407" s="5"/>
      <c r="M407" s="5"/>
      <c r="N407" s="5"/>
      <c r="O407" s="5"/>
      <c r="P407" s="5"/>
      <c r="Q407" s="5"/>
    </row>
    <row r="408" spans="1:17">
      <c r="A408" s="4"/>
      <c r="B408" s="4"/>
      <c r="C408" s="5"/>
      <c r="D408" s="5"/>
      <c r="E408" s="5"/>
      <c r="F408" s="5"/>
      <c r="G408" s="19"/>
      <c r="H408" s="20"/>
      <c r="I408" s="19"/>
      <c r="J408" s="5"/>
      <c r="K408" s="5"/>
      <c r="L408" s="5"/>
      <c r="M408" s="5"/>
      <c r="N408" s="5"/>
      <c r="O408" s="5"/>
      <c r="P408" s="5"/>
      <c r="Q408" s="5"/>
    </row>
    <row r="409" spans="1:17">
      <c r="A409" s="4"/>
      <c r="B409" s="4"/>
      <c r="C409" s="5"/>
      <c r="D409" s="5"/>
      <c r="E409" s="5"/>
      <c r="F409" s="5"/>
      <c r="G409" s="19"/>
      <c r="H409" s="20"/>
      <c r="I409" s="19"/>
      <c r="J409" s="5"/>
      <c r="K409" s="5"/>
      <c r="L409" s="5"/>
      <c r="M409" s="5"/>
      <c r="N409" s="5"/>
      <c r="O409" s="5"/>
      <c r="P409" s="5"/>
      <c r="Q409" s="5"/>
    </row>
    <row r="410" spans="1:17">
      <c r="A410" s="4"/>
      <c r="B410" s="4"/>
      <c r="C410" s="5"/>
      <c r="D410" s="5"/>
      <c r="E410" s="5"/>
      <c r="F410" s="5"/>
      <c r="G410" s="19"/>
      <c r="H410" s="20"/>
      <c r="I410" s="19"/>
      <c r="J410" s="5"/>
      <c r="K410" s="5"/>
      <c r="L410" s="5"/>
      <c r="M410" s="5"/>
      <c r="N410" s="5"/>
      <c r="O410" s="5"/>
      <c r="P410" s="5"/>
      <c r="Q410" s="5"/>
    </row>
    <row r="411" spans="1:17">
      <c r="A411" s="4"/>
      <c r="B411" s="4"/>
      <c r="C411" s="5"/>
      <c r="D411" s="5"/>
      <c r="E411" s="5"/>
      <c r="F411" s="5"/>
      <c r="G411" s="19"/>
      <c r="H411" s="20"/>
      <c r="I411" s="19"/>
      <c r="J411" s="5"/>
      <c r="K411" s="5"/>
      <c r="L411" s="5"/>
      <c r="M411" s="5"/>
      <c r="N411" s="5"/>
      <c r="O411" s="5"/>
      <c r="P411" s="5"/>
      <c r="Q411" s="5"/>
    </row>
    <row r="412" spans="1:17">
      <c r="A412" s="4"/>
      <c r="B412" s="4"/>
      <c r="C412" s="5"/>
      <c r="D412" s="5"/>
      <c r="E412" s="5"/>
      <c r="F412" s="5"/>
      <c r="G412" s="19"/>
      <c r="H412" s="20"/>
      <c r="I412" s="19"/>
      <c r="J412" s="5"/>
      <c r="K412" s="5"/>
      <c r="L412" s="5"/>
      <c r="M412" s="5"/>
      <c r="N412" s="5"/>
      <c r="O412" s="5"/>
      <c r="P412" s="5"/>
      <c r="Q412" s="5"/>
    </row>
    <row r="413" spans="1:17">
      <c r="A413" s="4"/>
      <c r="B413" s="4"/>
      <c r="C413" s="5"/>
      <c r="D413" s="5"/>
      <c r="E413" s="5"/>
      <c r="F413" s="5"/>
      <c r="G413" s="19"/>
      <c r="H413" s="20"/>
      <c r="I413" s="19"/>
      <c r="J413" s="5"/>
      <c r="K413" s="5"/>
      <c r="L413" s="5"/>
      <c r="M413" s="5"/>
      <c r="N413" s="5"/>
      <c r="O413" s="5"/>
      <c r="P413" s="5"/>
      <c r="Q413" s="5"/>
    </row>
    <row r="414" spans="1:17">
      <c r="A414" s="4"/>
      <c r="B414" s="4"/>
      <c r="C414" s="5"/>
      <c r="D414" s="5"/>
      <c r="E414" s="5"/>
      <c r="F414" s="5"/>
      <c r="G414" s="19"/>
      <c r="H414" s="20"/>
      <c r="I414" s="19"/>
      <c r="J414" s="5"/>
      <c r="K414" s="5"/>
      <c r="L414" s="5"/>
      <c r="M414" s="5"/>
      <c r="N414" s="5"/>
      <c r="O414" s="5"/>
      <c r="P414" s="5"/>
      <c r="Q414" s="5"/>
    </row>
    <row r="415" spans="1:17">
      <c r="A415" s="4"/>
      <c r="B415" s="4"/>
      <c r="C415" s="5"/>
      <c r="D415" s="5"/>
      <c r="E415" s="5"/>
      <c r="F415" s="5"/>
      <c r="G415" s="19"/>
      <c r="H415" s="20"/>
      <c r="I415" s="19"/>
      <c r="J415" s="5"/>
      <c r="K415" s="5"/>
      <c r="L415" s="5"/>
      <c r="M415" s="5"/>
      <c r="N415" s="5"/>
      <c r="O415" s="5"/>
      <c r="P415" s="5"/>
      <c r="Q415" s="5"/>
    </row>
    <row r="416" spans="1:17">
      <c r="A416" s="4"/>
      <c r="B416" s="4"/>
      <c r="C416" s="5"/>
      <c r="D416" s="5"/>
      <c r="E416" s="5"/>
      <c r="F416" s="5"/>
      <c r="G416" s="19"/>
      <c r="H416" s="20"/>
      <c r="I416" s="19"/>
      <c r="J416" s="5"/>
      <c r="K416" s="5"/>
      <c r="L416" s="5"/>
      <c r="M416" s="5"/>
      <c r="N416" s="5"/>
      <c r="O416" s="5"/>
      <c r="P416" s="5"/>
      <c r="Q416" s="5"/>
    </row>
    <row r="417" spans="1:17">
      <c r="A417" s="4"/>
      <c r="B417" s="4"/>
      <c r="C417" s="5"/>
      <c r="D417" s="5"/>
      <c r="E417" s="5"/>
      <c r="F417" s="5"/>
      <c r="G417" s="19"/>
      <c r="H417" s="20"/>
      <c r="I417" s="19"/>
      <c r="J417" s="5"/>
      <c r="K417" s="5"/>
      <c r="L417" s="5"/>
      <c r="M417" s="5"/>
      <c r="N417" s="5"/>
      <c r="O417" s="5"/>
      <c r="P417" s="5"/>
      <c r="Q417" s="5"/>
    </row>
    <row r="418" spans="1:17">
      <c r="A418" s="4"/>
      <c r="B418" s="4"/>
      <c r="C418" s="5"/>
      <c r="D418" s="5"/>
      <c r="E418" s="5"/>
      <c r="F418" s="5"/>
      <c r="G418" s="19"/>
      <c r="H418" s="20"/>
      <c r="I418" s="19"/>
      <c r="J418" s="5"/>
      <c r="K418" s="5"/>
      <c r="L418" s="5"/>
      <c r="M418" s="5"/>
      <c r="N418" s="5"/>
      <c r="O418" s="5"/>
      <c r="P418" s="5"/>
      <c r="Q418" s="5"/>
    </row>
    <row r="419" spans="1:17">
      <c r="A419" s="4"/>
      <c r="B419" s="4"/>
      <c r="C419" s="5"/>
      <c r="D419" s="5"/>
      <c r="E419" s="5"/>
      <c r="F419" s="5"/>
      <c r="G419" s="19"/>
      <c r="H419" s="20"/>
      <c r="I419" s="19"/>
      <c r="J419" s="5"/>
      <c r="K419" s="5"/>
      <c r="L419" s="5"/>
      <c r="M419" s="5"/>
      <c r="N419" s="5"/>
      <c r="O419" s="5"/>
      <c r="P419" s="5"/>
      <c r="Q419" s="5"/>
    </row>
    <row r="420" spans="1:17">
      <c r="A420" s="4"/>
      <c r="B420" s="4"/>
      <c r="C420" s="5"/>
      <c r="D420" s="5"/>
      <c r="E420" s="5"/>
      <c r="F420" s="5"/>
      <c r="G420" s="19"/>
      <c r="H420" s="20"/>
      <c r="I420" s="19"/>
      <c r="J420" s="5"/>
      <c r="K420" s="5"/>
      <c r="L420" s="5"/>
      <c r="M420" s="5"/>
      <c r="N420" s="5"/>
      <c r="O420" s="5"/>
      <c r="P420" s="5"/>
      <c r="Q420" s="5"/>
    </row>
    <row r="421" spans="1:17">
      <c r="A421" s="4"/>
      <c r="B421" s="4"/>
      <c r="C421" s="5"/>
      <c r="D421" s="5"/>
      <c r="E421" s="5"/>
      <c r="F421" s="5"/>
      <c r="G421" s="19"/>
      <c r="H421" s="20"/>
      <c r="I421" s="19"/>
      <c r="J421" s="5"/>
      <c r="K421" s="5"/>
      <c r="L421" s="5"/>
      <c r="M421" s="5"/>
      <c r="N421" s="5"/>
      <c r="O421" s="5"/>
      <c r="P421" s="5"/>
      <c r="Q421" s="5"/>
    </row>
    <row r="422" spans="1:17">
      <c r="A422" s="4"/>
      <c r="B422" s="4"/>
      <c r="C422" s="5"/>
      <c r="D422" s="5"/>
      <c r="E422" s="5"/>
      <c r="F422" s="5"/>
      <c r="G422" s="19"/>
      <c r="H422" s="20"/>
      <c r="I422" s="19"/>
      <c r="J422" s="5"/>
      <c r="K422" s="5"/>
      <c r="L422" s="5"/>
      <c r="M422" s="5"/>
      <c r="N422" s="5"/>
      <c r="O422" s="5"/>
      <c r="P422" s="5"/>
      <c r="Q422" s="5"/>
    </row>
    <row r="423" spans="1:17">
      <c r="A423" s="4"/>
      <c r="B423" s="4"/>
      <c r="C423" s="5"/>
      <c r="D423" s="5"/>
      <c r="E423" s="5"/>
      <c r="F423" s="5"/>
      <c r="G423" s="19"/>
      <c r="H423" s="20"/>
      <c r="I423" s="19"/>
      <c r="J423" s="5"/>
      <c r="K423" s="5"/>
      <c r="L423" s="5"/>
      <c r="M423" s="5"/>
      <c r="N423" s="5"/>
      <c r="O423" s="5"/>
      <c r="P423" s="5"/>
      <c r="Q423" s="5"/>
    </row>
    <row r="424" spans="1:17">
      <c r="A424" s="4"/>
      <c r="B424" s="4"/>
      <c r="C424" s="5"/>
      <c r="D424" s="5"/>
      <c r="E424" s="5"/>
      <c r="F424" s="5"/>
      <c r="G424" s="19"/>
      <c r="H424" s="20"/>
      <c r="I424" s="19"/>
      <c r="J424" s="5"/>
      <c r="K424" s="5"/>
      <c r="L424" s="5"/>
      <c r="M424" s="5"/>
      <c r="N424" s="5"/>
      <c r="O424" s="5"/>
      <c r="P424" s="5"/>
      <c r="Q424" s="5"/>
    </row>
    <row r="425" spans="1:17">
      <c r="A425" s="4"/>
      <c r="B425" s="4"/>
      <c r="C425" s="5"/>
      <c r="D425" s="5"/>
      <c r="E425" s="5"/>
      <c r="F425" s="5"/>
      <c r="G425" s="19"/>
      <c r="H425" s="20"/>
      <c r="I425" s="19"/>
      <c r="J425" s="5"/>
      <c r="K425" s="5"/>
      <c r="L425" s="5"/>
      <c r="M425" s="5"/>
      <c r="N425" s="5"/>
      <c r="O425" s="5"/>
      <c r="P425" s="5"/>
      <c r="Q425" s="5"/>
    </row>
    <row r="426" spans="1:17">
      <c r="A426" s="4"/>
      <c r="B426" s="4"/>
      <c r="C426" s="5"/>
      <c r="D426" s="5"/>
      <c r="E426" s="5"/>
      <c r="F426" s="5"/>
      <c r="G426" s="19"/>
      <c r="H426" s="20"/>
      <c r="I426" s="19"/>
      <c r="J426" s="5"/>
      <c r="K426" s="5"/>
      <c r="L426" s="5"/>
      <c r="M426" s="5"/>
      <c r="N426" s="5"/>
      <c r="O426" s="5"/>
      <c r="P426" s="5"/>
      <c r="Q426" s="5"/>
    </row>
    <row r="427" spans="1:17">
      <c r="A427" s="4"/>
      <c r="B427" s="4"/>
      <c r="C427" s="5"/>
      <c r="D427" s="5"/>
      <c r="E427" s="5"/>
      <c r="F427" s="5"/>
      <c r="G427" s="19"/>
      <c r="H427" s="20"/>
      <c r="I427" s="19"/>
      <c r="J427" s="5"/>
      <c r="K427" s="5"/>
      <c r="L427" s="5"/>
      <c r="M427" s="5"/>
      <c r="N427" s="5"/>
      <c r="O427" s="5"/>
      <c r="P427" s="5"/>
      <c r="Q427" s="5"/>
    </row>
    <row r="428" spans="1:17">
      <c r="A428" s="4"/>
      <c r="B428" s="4"/>
      <c r="C428" s="5"/>
      <c r="D428" s="5"/>
      <c r="E428" s="5"/>
      <c r="F428" s="5"/>
      <c r="G428" s="19"/>
      <c r="H428" s="20"/>
      <c r="I428" s="19"/>
      <c r="J428" s="5"/>
      <c r="K428" s="5"/>
      <c r="L428" s="5"/>
      <c r="M428" s="5"/>
      <c r="N428" s="5"/>
      <c r="O428" s="5"/>
      <c r="P428" s="5"/>
      <c r="Q428" s="5"/>
    </row>
    <row r="429" spans="1:17">
      <c r="A429" s="4"/>
      <c r="B429" s="4"/>
      <c r="C429" s="5"/>
      <c r="D429" s="5"/>
      <c r="E429" s="5"/>
      <c r="F429" s="5"/>
      <c r="G429" s="19"/>
      <c r="H429" s="20"/>
      <c r="I429" s="19"/>
      <c r="J429" s="5"/>
      <c r="K429" s="5"/>
      <c r="L429" s="5"/>
      <c r="M429" s="5"/>
      <c r="N429" s="5"/>
      <c r="O429" s="5"/>
      <c r="P429" s="5"/>
      <c r="Q429" s="5"/>
    </row>
    <row r="430" spans="1:17">
      <c r="A430" s="4"/>
      <c r="B430" s="4"/>
      <c r="C430" s="5"/>
      <c r="D430" s="5"/>
      <c r="E430" s="5"/>
      <c r="F430" s="5"/>
      <c r="G430" s="19"/>
      <c r="H430" s="20"/>
      <c r="I430" s="19"/>
      <c r="J430" s="5"/>
      <c r="K430" s="5"/>
      <c r="L430" s="5"/>
      <c r="M430" s="5"/>
      <c r="N430" s="5"/>
      <c r="O430" s="5"/>
      <c r="P430" s="5"/>
      <c r="Q430" s="5"/>
    </row>
    <row r="431" spans="1:17">
      <c r="A431" s="4"/>
      <c r="B431" s="4"/>
      <c r="C431" s="5"/>
      <c r="D431" s="5"/>
      <c r="E431" s="5"/>
      <c r="F431" s="5"/>
      <c r="G431" s="19"/>
      <c r="H431" s="20"/>
      <c r="I431" s="19"/>
      <c r="J431" s="5"/>
      <c r="K431" s="5"/>
      <c r="L431" s="5"/>
      <c r="M431" s="5"/>
      <c r="N431" s="5"/>
      <c r="O431" s="5"/>
      <c r="P431" s="5"/>
      <c r="Q431" s="5"/>
    </row>
    <row r="432" spans="1:17">
      <c r="A432" s="4"/>
      <c r="B432" s="4"/>
      <c r="C432" s="5"/>
      <c r="D432" s="5"/>
      <c r="E432" s="5"/>
      <c r="F432" s="5"/>
      <c r="G432" s="19"/>
      <c r="H432" s="20"/>
      <c r="I432" s="19"/>
      <c r="J432" s="5"/>
      <c r="K432" s="5"/>
      <c r="L432" s="5"/>
      <c r="M432" s="5"/>
      <c r="N432" s="5"/>
      <c r="O432" s="5"/>
      <c r="P432" s="5"/>
      <c r="Q432" s="5"/>
    </row>
    <row r="433" spans="1:17">
      <c r="A433" s="4"/>
      <c r="B433" s="4"/>
      <c r="C433" s="5"/>
      <c r="D433" s="5"/>
      <c r="E433" s="5"/>
      <c r="F433" s="5"/>
      <c r="G433" s="19"/>
      <c r="H433" s="20"/>
      <c r="I433" s="19"/>
      <c r="J433" s="5"/>
      <c r="K433" s="5"/>
      <c r="L433" s="5"/>
      <c r="M433" s="5"/>
      <c r="N433" s="5"/>
      <c r="O433" s="5"/>
      <c r="P433" s="5"/>
      <c r="Q433" s="5"/>
    </row>
    <row r="434" spans="1:17">
      <c r="A434" s="4"/>
      <c r="B434" s="4"/>
      <c r="C434" s="5"/>
      <c r="D434" s="5"/>
      <c r="E434" s="5"/>
      <c r="F434" s="5"/>
      <c r="G434" s="19"/>
      <c r="H434" s="20"/>
      <c r="I434" s="19"/>
      <c r="J434" s="5"/>
      <c r="K434" s="5"/>
      <c r="L434" s="5"/>
      <c r="M434" s="5"/>
      <c r="N434" s="5"/>
      <c r="O434" s="5"/>
      <c r="P434" s="5"/>
      <c r="Q434" s="5"/>
    </row>
    <row r="435" spans="1:17">
      <c r="A435" s="4"/>
      <c r="B435" s="4"/>
      <c r="C435" s="5"/>
      <c r="D435" s="5"/>
      <c r="E435" s="5"/>
      <c r="F435" s="5"/>
      <c r="G435" s="19"/>
      <c r="H435" s="20"/>
      <c r="I435" s="19"/>
      <c r="J435" s="5"/>
      <c r="K435" s="5"/>
      <c r="L435" s="5"/>
      <c r="M435" s="5"/>
      <c r="N435" s="5"/>
      <c r="O435" s="5"/>
      <c r="P435" s="5"/>
      <c r="Q435" s="5"/>
    </row>
    <row r="436" spans="1:17">
      <c r="A436" s="4"/>
      <c r="B436" s="4"/>
      <c r="C436" s="5"/>
      <c r="D436" s="5"/>
      <c r="E436" s="5"/>
      <c r="F436" s="5"/>
      <c r="G436" s="19"/>
      <c r="H436" s="20"/>
      <c r="I436" s="19"/>
      <c r="J436" s="5"/>
      <c r="K436" s="5"/>
      <c r="L436" s="5"/>
      <c r="M436" s="5"/>
      <c r="N436" s="5"/>
      <c r="O436" s="5"/>
      <c r="P436" s="5"/>
      <c r="Q436" s="5"/>
    </row>
    <row r="437" spans="1:17">
      <c r="A437" s="4"/>
      <c r="B437" s="4"/>
      <c r="C437" s="5"/>
      <c r="D437" s="5"/>
      <c r="E437" s="5"/>
      <c r="F437" s="5"/>
      <c r="G437" s="19"/>
      <c r="H437" s="20"/>
      <c r="I437" s="19"/>
      <c r="J437" s="5"/>
      <c r="K437" s="5"/>
      <c r="L437" s="5"/>
      <c r="M437" s="5"/>
      <c r="N437" s="5"/>
      <c r="O437" s="5"/>
      <c r="P437" s="5"/>
      <c r="Q437" s="5"/>
    </row>
    <row r="438" spans="1:17">
      <c r="A438" s="4"/>
      <c r="B438" s="4"/>
      <c r="C438" s="5"/>
      <c r="D438" s="5"/>
      <c r="E438" s="5"/>
      <c r="F438" s="5"/>
      <c r="G438" s="19"/>
      <c r="H438" s="20"/>
      <c r="I438" s="19"/>
      <c r="J438" s="5"/>
      <c r="K438" s="5"/>
      <c r="L438" s="5"/>
      <c r="M438" s="5"/>
      <c r="N438" s="5"/>
      <c r="O438" s="5"/>
      <c r="P438" s="5"/>
      <c r="Q438" s="5"/>
    </row>
    <row r="439" spans="1:17">
      <c r="A439" s="4"/>
      <c r="B439" s="4"/>
      <c r="C439" s="5"/>
      <c r="D439" s="5"/>
      <c r="E439" s="5"/>
      <c r="F439" s="5"/>
      <c r="G439" s="19"/>
      <c r="H439" s="20"/>
      <c r="I439" s="19"/>
      <c r="J439" s="5"/>
      <c r="K439" s="5"/>
      <c r="L439" s="5"/>
      <c r="M439" s="5"/>
      <c r="N439" s="5"/>
      <c r="O439" s="5"/>
      <c r="P439" s="5"/>
      <c r="Q439" s="5"/>
    </row>
    <row r="440" spans="1:17">
      <c r="A440" s="4"/>
      <c r="B440" s="4"/>
      <c r="C440" s="5"/>
      <c r="D440" s="5"/>
      <c r="E440" s="5"/>
      <c r="F440" s="5"/>
      <c r="G440" s="19"/>
      <c r="H440" s="20"/>
      <c r="I440" s="19"/>
      <c r="J440" s="5"/>
      <c r="K440" s="5"/>
      <c r="L440" s="5"/>
      <c r="M440" s="5"/>
      <c r="N440" s="5"/>
      <c r="O440" s="5"/>
      <c r="P440" s="5"/>
      <c r="Q440" s="5"/>
    </row>
    <row r="441" spans="1:17">
      <c r="A441" s="4"/>
      <c r="B441" s="4"/>
      <c r="C441" s="5"/>
      <c r="D441" s="5"/>
      <c r="E441" s="5"/>
      <c r="F441" s="5"/>
      <c r="G441" s="19"/>
      <c r="H441" s="20"/>
      <c r="I441" s="19"/>
      <c r="J441" s="5"/>
      <c r="K441" s="5"/>
      <c r="L441" s="5"/>
      <c r="M441" s="5"/>
      <c r="N441" s="5"/>
      <c r="O441" s="5"/>
      <c r="P441" s="5"/>
      <c r="Q441" s="5"/>
    </row>
    <row r="442" spans="1:17">
      <c r="A442" s="4"/>
      <c r="B442" s="4"/>
      <c r="C442" s="5"/>
      <c r="D442" s="5"/>
      <c r="E442" s="5"/>
      <c r="F442" s="5"/>
      <c r="G442" s="19"/>
      <c r="H442" s="20"/>
      <c r="I442" s="19"/>
      <c r="J442" s="5"/>
      <c r="K442" s="5"/>
      <c r="L442" s="5"/>
      <c r="M442" s="5"/>
      <c r="N442" s="5"/>
      <c r="O442" s="5"/>
      <c r="P442" s="5"/>
      <c r="Q442" s="5"/>
    </row>
    <row r="443" spans="1:17">
      <c r="A443" s="4"/>
      <c r="B443" s="4"/>
      <c r="C443" s="5"/>
      <c r="D443" s="5"/>
      <c r="E443" s="5"/>
      <c r="F443" s="5"/>
      <c r="G443" s="19"/>
      <c r="H443" s="20"/>
      <c r="I443" s="19"/>
      <c r="J443" s="5"/>
      <c r="K443" s="5"/>
      <c r="L443" s="5"/>
      <c r="M443" s="5"/>
      <c r="N443" s="5"/>
      <c r="O443" s="5"/>
      <c r="P443" s="5"/>
      <c r="Q443" s="5"/>
    </row>
    <row r="444" spans="1:17">
      <c r="A444" s="4"/>
      <c r="B444" s="4"/>
      <c r="C444" s="5"/>
      <c r="D444" s="5"/>
      <c r="E444" s="5"/>
      <c r="F444" s="5"/>
      <c r="G444" s="19"/>
      <c r="H444" s="20"/>
      <c r="I444" s="19"/>
      <c r="J444" s="5"/>
      <c r="K444" s="5"/>
      <c r="L444" s="5"/>
      <c r="M444" s="5"/>
      <c r="N444" s="5"/>
      <c r="O444" s="5"/>
      <c r="P444" s="5"/>
      <c r="Q444" s="5"/>
    </row>
    <row r="445" spans="1:17">
      <c r="A445" s="4"/>
      <c r="B445" s="4"/>
      <c r="C445" s="5"/>
      <c r="D445" s="5"/>
      <c r="E445" s="5"/>
      <c r="F445" s="5"/>
      <c r="G445" s="19"/>
      <c r="H445" s="20"/>
      <c r="I445" s="19"/>
      <c r="J445" s="5"/>
      <c r="K445" s="5"/>
      <c r="L445" s="5"/>
      <c r="M445" s="5"/>
      <c r="N445" s="5"/>
      <c r="O445" s="5"/>
      <c r="P445" s="5"/>
      <c r="Q445" s="5"/>
    </row>
    <row r="446" spans="1:17">
      <c r="A446" s="4"/>
      <c r="B446" s="4"/>
      <c r="C446" s="5"/>
      <c r="D446" s="5"/>
      <c r="E446" s="5"/>
      <c r="F446" s="5"/>
      <c r="G446" s="19"/>
      <c r="H446" s="20"/>
      <c r="I446" s="19"/>
      <c r="J446" s="5"/>
      <c r="K446" s="5"/>
      <c r="L446" s="5"/>
      <c r="M446" s="5"/>
      <c r="N446" s="5"/>
      <c r="O446" s="5"/>
      <c r="P446" s="5"/>
      <c r="Q446" s="5"/>
    </row>
    <row r="447" spans="1:17">
      <c r="A447" s="4"/>
      <c r="B447" s="4"/>
      <c r="C447" s="5"/>
      <c r="D447" s="5"/>
      <c r="E447" s="5"/>
      <c r="F447" s="5"/>
      <c r="G447" s="19"/>
      <c r="H447" s="20"/>
      <c r="I447" s="19"/>
      <c r="J447" s="5"/>
      <c r="K447" s="5"/>
      <c r="L447" s="5"/>
      <c r="M447" s="5"/>
      <c r="N447" s="5"/>
      <c r="O447" s="5"/>
      <c r="P447" s="5"/>
      <c r="Q447" s="5"/>
    </row>
    <row r="448" spans="1:17">
      <c r="A448" s="4"/>
      <c r="B448" s="4"/>
      <c r="C448" s="5"/>
      <c r="D448" s="5"/>
      <c r="E448" s="5"/>
      <c r="F448" s="5"/>
      <c r="G448" s="19"/>
      <c r="H448" s="20"/>
      <c r="I448" s="19"/>
      <c r="J448" s="5"/>
      <c r="K448" s="5"/>
      <c r="L448" s="5"/>
      <c r="M448" s="5"/>
      <c r="N448" s="5"/>
      <c r="O448" s="5"/>
      <c r="P448" s="5"/>
      <c r="Q448" s="5"/>
    </row>
    <row r="449" spans="1:17">
      <c r="A449" s="4"/>
      <c r="B449" s="4"/>
      <c r="C449" s="5"/>
      <c r="D449" s="5"/>
      <c r="E449" s="5"/>
      <c r="F449" s="5"/>
      <c r="G449" s="19"/>
      <c r="H449" s="20"/>
      <c r="I449" s="19"/>
      <c r="J449" s="5"/>
      <c r="K449" s="5"/>
      <c r="L449" s="5"/>
      <c r="M449" s="5"/>
      <c r="N449" s="5"/>
      <c r="O449" s="5"/>
      <c r="P449" s="5"/>
      <c r="Q449" s="5"/>
    </row>
    <row r="450" spans="1:17">
      <c r="A450" s="4"/>
      <c r="B450" s="4"/>
      <c r="C450" s="5"/>
      <c r="D450" s="5"/>
      <c r="E450" s="5"/>
      <c r="F450" s="5"/>
      <c r="G450" s="19"/>
      <c r="H450" s="20"/>
      <c r="I450" s="19"/>
      <c r="J450" s="5"/>
      <c r="K450" s="5"/>
      <c r="L450" s="5"/>
      <c r="M450" s="5"/>
      <c r="N450" s="5"/>
      <c r="O450" s="5"/>
      <c r="P450" s="5"/>
      <c r="Q450" s="5"/>
    </row>
    <row r="451" spans="1:17">
      <c r="A451" s="4"/>
      <c r="B451" s="4"/>
      <c r="C451" s="5"/>
      <c r="D451" s="5"/>
      <c r="E451" s="5"/>
      <c r="F451" s="5"/>
      <c r="G451" s="19"/>
      <c r="H451" s="20"/>
      <c r="I451" s="19"/>
      <c r="J451" s="5"/>
      <c r="K451" s="5"/>
      <c r="L451" s="5"/>
      <c r="M451" s="5"/>
      <c r="N451" s="5"/>
      <c r="O451" s="5"/>
      <c r="P451" s="5"/>
      <c r="Q451" s="5"/>
    </row>
    <row r="452" spans="1:17">
      <c r="A452" s="4"/>
      <c r="B452" s="4"/>
      <c r="C452" s="5"/>
      <c r="D452" s="5"/>
      <c r="E452" s="5"/>
      <c r="F452" s="5"/>
      <c r="G452" s="19"/>
      <c r="H452" s="20"/>
      <c r="I452" s="19"/>
      <c r="J452" s="5"/>
      <c r="K452" s="5"/>
      <c r="L452" s="5"/>
      <c r="M452" s="5"/>
      <c r="N452" s="5"/>
      <c r="O452" s="5"/>
      <c r="P452" s="5"/>
      <c r="Q452" s="5"/>
    </row>
    <row r="453" spans="1:17">
      <c r="A453" s="4"/>
      <c r="B453" s="4"/>
      <c r="C453" s="5"/>
      <c r="D453" s="5"/>
      <c r="E453" s="5"/>
      <c r="F453" s="5"/>
      <c r="G453" s="19"/>
      <c r="H453" s="20"/>
      <c r="I453" s="19"/>
      <c r="J453" s="5"/>
      <c r="K453" s="5"/>
      <c r="L453" s="5"/>
      <c r="M453" s="5"/>
      <c r="N453" s="5"/>
      <c r="O453" s="5"/>
      <c r="P453" s="5"/>
      <c r="Q453" s="5"/>
    </row>
    <row r="454" spans="1:17">
      <c r="A454" s="4"/>
      <c r="B454" s="4"/>
      <c r="C454" s="5"/>
      <c r="D454" s="5"/>
      <c r="E454" s="5"/>
      <c r="F454" s="5"/>
      <c r="G454" s="19"/>
      <c r="H454" s="20"/>
      <c r="I454" s="19"/>
      <c r="J454" s="5"/>
      <c r="K454" s="5"/>
      <c r="L454" s="5"/>
      <c r="M454" s="5"/>
      <c r="N454" s="5"/>
      <c r="O454" s="5"/>
      <c r="P454" s="5"/>
      <c r="Q454" s="5"/>
    </row>
    <row r="455" spans="1:17">
      <c r="A455" s="4"/>
      <c r="B455" s="4"/>
      <c r="C455" s="5"/>
      <c r="D455" s="5"/>
      <c r="E455" s="5"/>
      <c r="F455" s="5"/>
      <c r="G455" s="19"/>
      <c r="H455" s="20"/>
      <c r="I455" s="19"/>
      <c r="J455" s="5"/>
      <c r="K455" s="5"/>
      <c r="L455" s="5"/>
      <c r="M455" s="5"/>
      <c r="N455" s="5"/>
      <c r="O455" s="5"/>
      <c r="P455" s="5"/>
      <c r="Q455" s="5"/>
    </row>
    <row r="456" spans="1:17">
      <c r="A456" s="4"/>
      <c r="B456" s="4"/>
      <c r="C456" s="5"/>
      <c r="D456" s="5"/>
      <c r="E456" s="5"/>
      <c r="F456" s="5"/>
      <c r="G456" s="19"/>
      <c r="H456" s="20"/>
      <c r="I456" s="19"/>
      <c r="J456" s="5"/>
      <c r="K456" s="5"/>
      <c r="L456" s="5"/>
      <c r="M456" s="5"/>
      <c r="N456" s="5"/>
      <c r="O456" s="5"/>
      <c r="P456" s="5"/>
      <c r="Q456" s="5"/>
    </row>
    <row r="457" spans="1:17">
      <c r="A457" s="4"/>
      <c r="B457" s="4"/>
      <c r="C457" s="5"/>
      <c r="D457" s="5"/>
      <c r="E457" s="5"/>
      <c r="F457" s="5"/>
      <c r="G457" s="19"/>
      <c r="H457" s="20"/>
      <c r="I457" s="19"/>
      <c r="J457" s="5"/>
      <c r="K457" s="5"/>
      <c r="L457" s="5"/>
      <c r="M457" s="5"/>
      <c r="N457" s="5"/>
      <c r="O457" s="5"/>
      <c r="P457" s="5"/>
      <c r="Q457" s="5"/>
    </row>
    <row r="458" spans="1:17">
      <c r="A458" s="4"/>
      <c r="B458" s="4"/>
      <c r="C458" s="5"/>
      <c r="D458" s="5"/>
      <c r="E458" s="5"/>
      <c r="F458" s="5"/>
      <c r="G458" s="19"/>
      <c r="H458" s="20"/>
      <c r="I458" s="19"/>
      <c r="J458" s="5"/>
      <c r="K458" s="5"/>
      <c r="L458" s="5"/>
      <c r="M458" s="5"/>
      <c r="N458" s="5"/>
      <c r="O458" s="5"/>
      <c r="P458" s="5"/>
      <c r="Q458" s="5"/>
    </row>
    <row r="459" spans="1:17">
      <c r="A459" s="4"/>
      <c r="B459" s="4"/>
      <c r="C459" s="5"/>
      <c r="D459" s="5"/>
      <c r="E459" s="5"/>
      <c r="F459" s="5"/>
      <c r="G459" s="19"/>
      <c r="H459" s="20"/>
      <c r="I459" s="19"/>
      <c r="J459" s="5"/>
      <c r="K459" s="5"/>
      <c r="L459" s="5"/>
      <c r="M459" s="5"/>
      <c r="N459" s="5"/>
      <c r="O459" s="5"/>
      <c r="P459" s="5"/>
      <c r="Q459" s="5"/>
    </row>
    <row r="460" spans="1:17">
      <c r="A460" s="4"/>
      <c r="B460" s="4"/>
      <c r="C460" s="5"/>
      <c r="D460" s="5"/>
      <c r="E460" s="5"/>
      <c r="F460" s="5"/>
      <c r="G460" s="19"/>
      <c r="H460" s="20"/>
      <c r="I460" s="19"/>
      <c r="J460" s="5"/>
      <c r="K460" s="5"/>
      <c r="L460" s="5"/>
      <c r="M460" s="5"/>
      <c r="N460" s="5"/>
      <c r="O460" s="5"/>
      <c r="P460" s="5"/>
      <c r="Q460" s="5"/>
    </row>
    <row r="461" spans="1:17">
      <c r="A461" s="4"/>
      <c r="B461" s="4"/>
      <c r="C461" s="5"/>
      <c r="D461" s="5"/>
      <c r="E461" s="5"/>
      <c r="F461" s="5"/>
      <c r="G461" s="19"/>
      <c r="H461" s="20"/>
      <c r="I461" s="19"/>
      <c r="J461" s="5"/>
      <c r="K461" s="5"/>
      <c r="L461" s="5"/>
      <c r="M461" s="5"/>
      <c r="N461" s="5"/>
      <c r="O461" s="5"/>
      <c r="P461" s="5"/>
      <c r="Q461" s="5"/>
    </row>
    <row r="462" spans="1:17">
      <c r="A462" s="4"/>
      <c r="B462" s="4"/>
      <c r="C462" s="5"/>
      <c r="D462" s="5"/>
      <c r="E462" s="5"/>
      <c r="F462" s="5"/>
      <c r="G462" s="19"/>
      <c r="H462" s="20"/>
      <c r="I462" s="19"/>
      <c r="J462" s="5"/>
      <c r="K462" s="5"/>
      <c r="L462" s="5"/>
      <c r="M462" s="5"/>
      <c r="N462" s="5"/>
      <c r="O462" s="5"/>
      <c r="P462" s="5"/>
      <c r="Q462" s="5"/>
    </row>
    <row r="463" spans="1:17">
      <c r="A463" s="4"/>
      <c r="B463" s="4"/>
      <c r="C463" s="5"/>
      <c r="D463" s="5"/>
      <c r="E463" s="5"/>
      <c r="F463" s="5"/>
      <c r="G463" s="19"/>
      <c r="H463" s="20"/>
      <c r="I463" s="19"/>
      <c r="J463" s="5"/>
      <c r="K463" s="5"/>
      <c r="L463" s="5"/>
      <c r="M463" s="5"/>
      <c r="N463" s="5"/>
      <c r="O463" s="5"/>
      <c r="P463" s="5"/>
      <c r="Q463" s="5"/>
    </row>
    <row r="464" spans="1:17">
      <c r="A464" s="4"/>
      <c r="B464" s="4"/>
      <c r="C464" s="5"/>
      <c r="D464" s="5"/>
      <c r="E464" s="5"/>
      <c r="F464" s="5"/>
      <c r="G464" s="19"/>
      <c r="H464" s="20"/>
      <c r="I464" s="19"/>
      <c r="J464" s="5"/>
      <c r="K464" s="5"/>
      <c r="L464" s="5"/>
      <c r="M464" s="5"/>
      <c r="N464" s="5"/>
      <c r="O464" s="5"/>
      <c r="P464" s="5"/>
      <c r="Q464" s="5"/>
    </row>
    <row r="465" spans="1:17">
      <c r="A465" s="4"/>
      <c r="B465" s="4"/>
      <c r="C465" s="5"/>
      <c r="D465" s="5"/>
      <c r="E465" s="5"/>
      <c r="F465" s="5"/>
      <c r="G465" s="19"/>
      <c r="H465" s="20"/>
      <c r="I465" s="19"/>
      <c r="J465" s="5"/>
      <c r="K465" s="5"/>
      <c r="L465" s="5"/>
      <c r="M465" s="5"/>
      <c r="N465" s="5"/>
      <c r="O465" s="5"/>
      <c r="P465" s="5"/>
      <c r="Q465" s="5"/>
    </row>
    <row r="466" spans="1:17">
      <c r="A466" s="4"/>
      <c r="B466" s="4"/>
      <c r="C466" s="5"/>
      <c r="D466" s="5"/>
      <c r="E466" s="5"/>
      <c r="F466" s="5"/>
      <c r="G466" s="19"/>
      <c r="H466" s="20"/>
      <c r="I466" s="19"/>
      <c r="J466" s="5"/>
      <c r="K466" s="5"/>
      <c r="L466" s="5"/>
      <c r="M466" s="5"/>
      <c r="N466" s="5"/>
      <c r="O466" s="5"/>
      <c r="P466" s="5"/>
      <c r="Q466" s="5"/>
    </row>
    <row r="467" spans="1:17">
      <c r="A467" s="4"/>
      <c r="B467" s="4"/>
      <c r="C467" s="5"/>
      <c r="D467" s="5"/>
      <c r="E467" s="5"/>
      <c r="F467" s="5"/>
      <c r="G467" s="19"/>
      <c r="H467" s="20"/>
      <c r="I467" s="19"/>
      <c r="J467" s="5"/>
      <c r="K467" s="5"/>
      <c r="L467" s="5"/>
      <c r="M467" s="5"/>
      <c r="N467" s="5"/>
      <c r="O467" s="5"/>
      <c r="P467" s="5"/>
      <c r="Q467" s="5"/>
    </row>
    <row r="468" spans="1:17">
      <c r="A468" s="4"/>
      <c r="B468" s="4"/>
      <c r="C468" s="5"/>
      <c r="D468" s="5"/>
      <c r="E468" s="5"/>
      <c r="F468" s="5"/>
      <c r="G468" s="19"/>
      <c r="H468" s="20"/>
      <c r="I468" s="19"/>
      <c r="J468" s="5"/>
      <c r="K468" s="5"/>
      <c r="L468" s="5"/>
      <c r="M468" s="5"/>
      <c r="N468" s="5"/>
      <c r="O468" s="5"/>
      <c r="P468" s="5"/>
      <c r="Q468" s="5"/>
    </row>
    <row r="469" spans="1:17">
      <c r="A469" s="4"/>
      <c r="B469" s="4"/>
      <c r="C469" s="5"/>
      <c r="D469" s="5"/>
      <c r="E469" s="5"/>
      <c r="F469" s="5"/>
      <c r="G469" s="19"/>
      <c r="H469" s="20"/>
      <c r="I469" s="19"/>
      <c r="J469" s="5"/>
      <c r="K469" s="5"/>
      <c r="L469" s="5"/>
      <c r="M469" s="5"/>
      <c r="N469" s="5"/>
      <c r="O469" s="5"/>
      <c r="P469" s="5"/>
      <c r="Q469" s="5"/>
    </row>
    <row r="470" spans="1:17">
      <c r="A470" s="4"/>
      <c r="B470" s="4"/>
      <c r="C470" s="5"/>
      <c r="D470" s="5"/>
      <c r="E470" s="5"/>
      <c r="F470" s="5"/>
      <c r="G470" s="19"/>
      <c r="H470" s="20"/>
      <c r="I470" s="19"/>
      <c r="J470" s="5"/>
      <c r="K470" s="5"/>
      <c r="L470" s="5"/>
      <c r="M470" s="5"/>
      <c r="N470" s="5"/>
      <c r="O470" s="5"/>
      <c r="P470" s="5"/>
      <c r="Q470" s="5"/>
    </row>
    <row r="471" spans="1:17">
      <c r="A471" s="4"/>
      <c r="B471" s="4"/>
      <c r="C471" s="5"/>
      <c r="D471" s="5"/>
      <c r="E471" s="5"/>
      <c r="F471" s="5"/>
      <c r="G471" s="19"/>
      <c r="H471" s="20"/>
      <c r="I471" s="19"/>
      <c r="J471" s="5"/>
      <c r="K471" s="5"/>
      <c r="L471" s="5"/>
      <c r="M471" s="5"/>
      <c r="N471" s="5"/>
      <c r="O471" s="5"/>
      <c r="P471" s="5"/>
      <c r="Q471" s="5"/>
    </row>
    <row r="472" spans="1:17">
      <c r="A472" s="4"/>
      <c r="B472" s="4"/>
      <c r="C472" s="5"/>
      <c r="D472" s="5"/>
      <c r="E472" s="5"/>
      <c r="F472" s="5"/>
      <c r="G472" s="19"/>
      <c r="H472" s="20"/>
      <c r="I472" s="19"/>
      <c r="J472" s="5"/>
      <c r="K472" s="5"/>
      <c r="L472" s="5"/>
      <c r="M472" s="5"/>
      <c r="N472" s="5"/>
      <c r="O472" s="5"/>
      <c r="P472" s="5"/>
      <c r="Q472" s="5"/>
    </row>
    <row r="473" spans="1:17">
      <c r="A473" s="4"/>
      <c r="B473" s="4"/>
      <c r="C473" s="5"/>
      <c r="D473" s="5"/>
      <c r="E473" s="5"/>
      <c r="F473" s="5"/>
      <c r="G473" s="19"/>
      <c r="H473" s="20"/>
      <c r="I473" s="19"/>
      <c r="J473" s="5"/>
      <c r="K473" s="5"/>
      <c r="L473" s="5"/>
      <c r="M473" s="5"/>
      <c r="N473" s="5"/>
      <c r="O473" s="5"/>
      <c r="P473" s="5"/>
      <c r="Q473" s="5"/>
    </row>
    <row r="474" spans="1:17">
      <c r="A474" s="4"/>
      <c r="B474" s="4"/>
      <c r="C474" s="5"/>
      <c r="D474" s="5"/>
      <c r="E474" s="5"/>
      <c r="F474" s="5"/>
      <c r="G474" s="19"/>
      <c r="H474" s="20"/>
      <c r="I474" s="19"/>
      <c r="J474" s="5"/>
      <c r="K474" s="5"/>
      <c r="L474" s="5"/>
      <c r="M474" s="5"/>
      <c r="N474" s="5"/>
      <c r="O474" s="5"/>
      <c r="P474" s="5"/>
      <c r="Q474" s="5"/>
    </row>
    <row r="475" spans="1:17">
      <c r="A475" s="4"/>
      <c r="B475" s="4"/>
      <c r="C475" s="5"/>
      <c r="D475" s="5"/>
      <c r="E475" s="5"/>
      <c r="F475" s="5"/>
      <c r="G475" s="19"/>
      <c r="H475" s="20"/>
      <c r="I475" s="19"/>
      <c r="J475" s="5"/>
      <c r="K475" s="5"/>
      <c r="L475" s="5"/>
      <c r="M475" s="5"/>
      <c r="N475" s="5"/>
      <c r="O475" s="5"/>
      <c r="P475" s="5"/>
      <c r="Q475" s="5"/>
    </row>
    <row r="476" spans="1:17">
      <c r="A476" s="4"/>
      <c r="B476" s="4"/>
      <c r="C476" s="5"/>
      <c r="D476" s="5"/>
      <c r="E476" s="5"/>
      <c r="F476" s="5"/>
      <c r="G476" s="19"/>
      <c r="H476" s="20"/>
      <c r="I476" s="19"/>
      <c r="J476" s="5"/>
      <c r="K476" s="5"/>
      <c r="L476" s="5"/>
      <c r="M476" s="5"/>
      <c r="N476" s="5"/>
      <c r="O476" s="5"/>
      <c r="P476" s="5"/>
      <c r="Q476" s="5"/>
    </row>
    <row r="477" spans="1:17">
      <c r="A477" s="4"/>
      <c r="B477" s="4"/>
      <c r="C477" s="5"/>
      <c r="D477" s="5"/>
      <c r="E477" s="5"/>
      <c r="F477" s="5"/>
      <c r="G477" s="19"/>
      <c r="H477" s="20"/>
      <c r="I477" s="19"/>
      <c r="J477" s="5"/>
      <c r="K477" s="5"/>
      <c r="L477" s="5"/>
      <c r="M477" s="5"/>
      <c r="N477" s="5"/>
      <c r="O477" s="5"/>
      <c r="P477" s="5"/>
      <c r="Q477" s="5"/>
    </row>
    <row r="478" spans="1:17">
      <c r="A478" s="4"/>
      <c r="B478" s="4"/>
      <c r="C478" s="5"/>
      <c r="D478" s="5"/>
      <c r="E478" s="5"/>
      <c r="F478" s="5"/>
      <c r="G478" s="19"/>
      <c r="H478" s="20"/>
      <c r="I478" s="19"/>
      <c r="J478" s="5"/>
      <c r="K478" s="5"/>
      <c r="L478" s="5"/>
      <c r="M478" s="5"/>
      <c r="N478" s="5"/>
      <c r="O478" s="5"/>
      <c r="P478" s="5"/>
      <c r="Q478" s="5"/>
    </row>
    <row r="479" spans="1:17">
      <c r="A479" s="4"/>
      <c r="B479" s="4"/>
      <c r="C479" s="5"/>
      <c r="D479" s="5"/>
      <c r="E479" s="5"/>
      <c r="F479" s="5"/>
      <c r="G479" s="19"/>
      <c r="H479" s="20"/>
      <c r="I479" s="19"/>
      <c r="J479" s="5"/>
      <c r="K479" s="5"/>
      <c r="L479" s="5"/>
      <c r="M479" s="5"/>
      <c r="N479" s="5"/>
      <c r="O479" s="5"/>
      <c r="P479" s="5"/>
      <c r="Q479" s="5"/>
    </row>
    <row r="480" spans="1:17">
      <c r="A480" s="4"/>
      <c r="B480" s="4"/>
      <c r="C480" s="5"/>
      <c r="D480" s="5"/>
      <c r="E480" s="5"/>
      <c r="F480" s="5"/>
      <c r="G480" s="19"/>
      <c r="H480" s="20"/>
      <c r="I480" s="19"/>
      <c r="J480" s="5"/>
      <c r="K480" s="5"/>
      <c r="L480" s="5"/>
      <c r="M480" s="5"/>
      <c r="N480" s="5"/>
      <c r="O480" s="5"/>
      <c r="P480" s="5"/>
      <c r="Q480" s="5"/>
    </row>
    <row r="481" spans="1:17">
      <c r="A481" s="4"/>
      <c r="B481" s="4"/>
      <c r="C481" s="5"/>
      <c r="D481" s="5"/>
      <c r="E481" s="5"/>
      <c r="F481" s="5"/>
      <c r="G481" s="19"/>
      <c r="H481" s="20"/>
      <c r="I481" s="19"/>
      <c r="J481" s="5"/>
      <c r="K481" s="5"/>
      <c r="L481" s="5"/>
      <c r="M481" s="5"/>
      <c r="N481" s="5"/>
      <c r="O481" s="5"/>
      <c r="P481" s="5"/>
      <c r="Q481" s="5"/>
    </row>
    <row r="482" spans="1:17">
      <c r="A482" s="4"/>
      <c r="B482" s="4"/>
      <c r="C482" s="5"/>
      <c r="D482" s="5"/>
      <c r="E482" s="5"/>
      <c r="F482" s="5"/>
      <c r="G482" s="19"/>
      <c r="H482" s="20"/>
      <c r="I482" s="19"/>
      <c r="J482" s="5"/>
      <c r="K482" s="5"/>
      <c r="L482" s="5"/>
      <c r="M482" s="5"/>
      <c r="N482" s="5"/>
      <c r="O482" s="5"/>
      <c r="P482" s="5"/>
      <c r="Q482" s="5"/>
    </row>
    <row r="483" spans="1:17">
      <c r="A483" s="4"/>
      <c r="B483" s="4"/>
      <c r="C483" s="5"/>
      <c r="D483" s="5"/>
      <c r="E483" s="5"/>
      <c r="F483" s="5"/>
      <c r="G483" s="19"/>
      <c r="H483" s="20"/>
      <c r="I483" s="19"/>
      <c r="J483" s="5"/>
      <c r="K483" s="5"/>
      <c r="L483" s="5"/>
      <c r="M483" s="5"/>
      <c r="N483" s="5"/>
      <c r="O483" s="5"/>
      <c r="P483" s="5"/>
      <c r="Q483" s="5"/>
    </row>
    <row r="484" spans="1:17">
      <c r="A484" s="4"/>
      <c r="B484" s="4"/>
      <c r="C484" s="5"/>
      <c r="D484" s="5"/>
      <c r="E484" s="5"/>
      <c r="F484" s="5"/>
      <c r="G484" s="19"/>
      <c r="H484" s="20"/>
      <c r="I484" s="19"/>
      <c r="J484" s="5"/>
      <c r="K484" s="5"/>
      <c r="L484" s="5"/>
      <c r="M484" s="5"/>
      <c r="N484" s="5"/>
      <c r="O484" s="5"/>
      <c r="P484" s="5"/>
      <c r="Q484" s="5"/>
    </row>
    <row r="485" spans="1:17">
      <c r="A485" s="4"/>
      <c r="B485" s="4"/>
      <c r="C485" s="5"/>
      <c r="D485" s="5"/>
      <c r="E485" s="5"/>
      <c r="F485" s="5"/>
      <c r="G485" s="19"/>
      <c r="H485" s="20"/>
      <c r="I485" s="19"/>
      <c r="J485" s="5"/>
      <c r="K485" s="5"/>
      <c r="L485" s="5"/>
      <c r="M485" s="5"/>
      <c r="N485" s="5"/>
      <c r="O485" s="5"/>
      <c r="P485" s="5"/>
      <c r="Q485" s="5"/>
    </row>
    <row r="486" spans="1:17">
      <c r="A486" s="4"/>
      <c r="B486" s="4"/>
      <c r="C486" s="5"/>
      <c r="D486" s="5"/>
      <c r="E486" s="5"/>
      <c r="F486" s="5"/>
      <c r="G486" s="19"/>
      <c r="H486" s="20"/>
      <c r="I486" s="19"/>
      <c r="J486" s="5"/>
      <c r="K486" s="5"/>
      <c r="L486" s="5"/>
      <c r="M486" s="5"/>
      <c r="N486" s="5"/>
      <c r="O486" s="5"/>
      <c r="P486" s="5"/>
      <c r="Q486" s="5"/>
    </row>
    <row r="487" spans="1:17">
      <c r="A487" s="4"/>
      <c r="B487" s="4"/>
      <c r="C487" s="5"/>
      <c r="D487" s="5"/>
      <c r="E487" s="5"/>
      <c r="F487" s="5"/>
      <c r="G487" s="19"/>
      <c r="H487" s="20"/>
      <c r="I487" s="19"/>
      <c r="J487" s="5"/>
      <c r="K487" s="5"/>
      <c r="L487" s="5"/>
      <c r="M487" s="5"/>
      <c r="N487" s="5"/>
      <c r="O487" s="5"/>
      <c r="P487" s="5"/>
      <c r="Q487" s="5"/>
    </row>
    <row r="488" spans="1:17">
      <c r="A488" s="4"/>
      <c r="B488" s="4"/>
      <c r="C488" s="5"/>
      <c r="D488" s="5"/>
      <c r="E488" s="5"/>
      <c r="F488" s="5"/>
      <c r="G488" s="19"/>
      <c r="H488" s="20"/>
      <c r="I488" s="19"/>
      <c r="J488" s="5"/>
      <c r="K488" s="5"/>
      <c r="L488" s="5"/>
      <c r="M488" s="5"/>
      <c r="N488" s="5"/>
      <c r="O488" s="5"/>
      <c r="P488" s="5"/>
      <c r="Q488" s="5"/>
    </row>
    <row r="489" spans="1:17">
      <c r="A489" s="4"/>
      <c r="B489" s="4"/>
      <c r="C489" s="5"/>
      <c r="D489" s="5"/>
      <c r="E489" s="5"/>
      <c r="F489" s="5"/>
      <c r="G489" s="19"/>
      <c r="H489" s="20"/>
      <c r="I489" s="19"/>
      <c r="J489" s="5"/>
      <c r="K489" s="5"/>
      <c r="L489" s="5"/>
      <c r="M489" s="5"/>
      <c r="N489" s="5"/>
      <c r="O489" s="5"/>
      <c r="P489" s="5"/>
      <c r="Q489" s="5"/>
    </row>
    <row r="490" spans="1:17">
      <c r="A490" s="4"/>
      <c r="B490" s="4"/>
      <c r="C490" s="5"/>
      <c r="D490" s="5"/>
      <c r="E490" s="5"/>
      <c r="F490" s="5"/>
      <c r="G490" s="19"/>
      <c r="H490" s="20"/>
      <c r="I490" s="19"/>
      <c r="J490" s="5"/>
      <c r="K490" s="5"/>
      <c r="L490" s="5"/>
      <c r="M490" s="5"/>
      <c r="N490" s="5"/>
      <c r="O490" s="5"/>
      <c r="P490" s="5"/>
      <c r="Q490" s="5"/>
    </row>
    <row r="491" spans="1:17">
      <c r="A491" s="4"/>
      <c r="B491" s="4"/>
      <c r="C491" s="5"/>
      <c r="D491" s="5"/>
      <c r="E491" s="5"/>
      <c r="F491" s="5"/>
      <c r="G491" s="19"/>
      <c r="H491" s="20"/>
      <c r="I491" s="19"/>
      <c r="J491" s="5"/>
      <c r="K491" s="5"/>
      <c r="L491" s="5"/>
      <c r="M491" s="5"/>
      <c r="N491" s="5"/>
      <c r="O491" s="5"/>
      <c r="P491" s="5"/>
      <c r="Q491" s="5"/>
    </row>
    <row r="492" spans="1:17">
      <c r="A492" s="4"/>
      <c r="B492" s="4"/>
      <c r="C492" s="5"/>
      <c r="D492" s="5"/>
      <c r="E492" s="5"/>
      <c r="F492" s="5"/>
      <c r="G492" s="19"/>
      <c r="H492" s="20"/>
      <c r="I492" s="19"/>
      <c r="J492" s="5"/>
      <c r="K492" s="5"/>
      <c r="L492" s="5"/>
      <c r="M492" s="5"/>
      <c r="N492" s="5"/>
      <c r="O492" s="5"/>
      <c r="P492" s="5"/>
      <c r="Q492" s="5"/>
    </row>
    <row r="493" spans="1:17">
      <c r="A493" s="4"/>
      <c r="B493" s="4"/>
      <c r="C493" s="5"/>
      <c r="D493" s="5"/>
      <c r="E493" s="5"/>
      <c r="F493" s="5"/>
      <c r="G493" s="19"/>
      <c r="H493" s="20"/>
      <c r="I493" s="19"/>
      <c r="J493" s="5"/>
      <c r="K493" s="5"/>
      <c r="L493" s="5"/>
      <c r="M493" s="5"/>
      <c r="N493" s="5"/>
      <c r="O493" s="5"/>
      <c r="P493" s="5"/>
      <c r="Q493" s="5"/>
    </row>
    <row r="494" spans="1:17">
      <c r="A494" s="4"/>
      <c r="B494" s="4"/>
      <c r="C494" s="5"/>
      <c r="D494" s="5"/>
      <c r="E494" s="5"/>
      <c r="F494" s="5"/>
      <c r="G494" s="19"/>
      <c r="H494" s="20"/>
      <c r="I494" s="19"/>
      <c r="J494" s="5"/>
      <c r="K494" s="5"/>
      <c r="L494" s="5"/>
      <c r="M494" s="5"/>
      <c r="N494" s="5"/>
      <c r="O494" s="5"/>
      <c r="P494" s="5"/>
      <c r="Q494" s="5"/>
    </row>
    <row r="495" spans="1:17">
      <c r="A495" s="4"/>
      <c r="B495" s="4"/>
      <c r="C495" s="5"/>
      <c r="D495" s="5"/>
      <c r="E495" s="5"/>
      <c r="F495" s="5"/>
      <c r="G495" s="19"/>
      <c r="H495" s="20"/>
      <c r="I495" s="19"/>
      <c r="J495" s="5"/>
      <c r="K495" s="5"/>
      <c r="L495" s="5"/>
      <c r="M495" s="5"/>
      <c r="N495" s="5"/>
      <c r="O495" s="5"/>
      <c r="P495" s="5"/>
      <c r="Q495" s="5"/>
    </row>
    <row r="496" spans="1:17">
      <c r="A496" s="4"/>
      <c r="B496" s="4"/>
      <c r="C496" s="5"/>
      <c r="D496" s="5"/>
      <c r="E496" s="5"/>
      <c r="F496" s="5"/>
      <c r="G496" s="19"/>
      <c r="H496" s="20"/>
      <c r="I496" s="19"/>
      <c r="J496" s="5"/>
      <c r="K496" s="5"/>
      <c r="L496" s="5"/>
      <c r="M496" s="5"/>
      <c r="N496" s="5"/>
      <c r="O496" s="5"/>
      <c r="P496" s="5"/>
      <c r="Q496" s="5"/>
    </row>
    <row r="497" spans="1:17">
      <c r="A497" s="4"/>
      <c r="B497" s="4"/>
      <c r="C497" s="5"/>
      <c r="D497" s="5"/>
      <c r="E497" s="5"/>
      <c r="F497" s="5"/>
      <c r="G497" s="19"/>
      <c r="H497" s="20"/>
      <c r="I497" s="19"/>
      <c r="J497" s="5"/>
      <c r="K497" s="5"/>
      <c r="L497" s="5"/>
      <c r="M497" s="5"/>
      <c r="N497" s="5"/>
      <c r="O497" s="5"/>
      <c r="P497" s="5"/>
      <c r="Q497" s="5"/>
    </row>
    <row r="498" spans="1:17">
      <c r="A498" s="4"/>
      <c r="B498" s="4"/>
      <c r="C498" s="5"/>
      <c r="D498" s="5"/>
      <c r="E498" s="5"/>
      <c r="F498" s="5"/>
      <c r="G498" s="19"/>
      <c r="H498" s="20"/>
      <c r="I498" s="19"/>
      <c r="J498" s="5"/>
      <c r="K498" s="5"/>
      <c r="L498" s="5"/>
      <c r="M498" s="5"/>
      <c r="N498" s="5"/>
      <c r="O498" s="5"/>
      <c r="P498" s="5"/>
      <c r="Q498" s="5"/>
    </row>
    <row r="499" spans="1:17">
      <c r="A499" s="4"/>
      <c r="B499" s="4"/>
      <c r="C499" s="5"/>
      <c r="D499" s="5"/>
      <c r="E499" s="5"/>
      <c r="F499" s="5"/>
      <c r="G499" s="19"/>
      <c r="H499" s="20"/>
      <c r="I499" s="19"/>
      <c r="J499" s="5"/>
      <c r="K499" s="5"/>
      <c r="L499" s="5"/>
      <c r="M499" s="5"/>
      <c r="N499" s="5"/>
      <c r="O499" s="5"/>
      <c r="P499" s="5"/>
      <c r="Q499" s="5"/>
    </row>
    <row r="500" spans="1:17">
      <c r="A500" s="4"/>
      <c r="B500" s="4"/>
      <c r="C500" s="5"/>
      <c r="D500" s="5"/>
      <c r="E500" s="5"/>
      <c r="F500" s="5"/>
      <c r="G500" s="19"/>
      <c r="H500" s="20"/>
      <c r="I500" s="19"/>
      <c r="J500" s="5"/>
      <c r="K500" s="5"/>
      <c r="L500" s="5"/>
      <c r="M500" s="5"/>
      <c r="N500" s="5"/>
      <c r="O500" s="5"/>
      <c r="P500" s="5"/>
      <c r="Q500" s="5"/>
    </row>
    <row r="501" spans="1:17">
      <c r="A501" s="4"/>
      <c r="B501" s="4"/>
      <c r="C501" s="5"/>
      <c r="D501" s="5"/>
      <c r="E501" s="5"/>
      <c r="F501" s="5"/>
      <c r="G501" s="19"/>
      <c r="H501" s="20"/>
      <c r="I501" s="19"/>
      <c r="J501" s="5"/>
      <c r="K501" s="5"/>
      <c r="L501" s="5"/>
      <c r="M501" s="5"/>
      <c r="N501" s="5"/>
      <c r="O501" s="5"/>
      <c r="P501" s="5"/>
      <c r="Q501" s="5"/>
    </row>
    <row r="502" spans="1:17">
      <c r="A502" s="4"/>
      <c r="B502" s="4"/>
      <c r="C502" s="5"/>
      <c r="D502" s="5"/>
      <c r="E502" s="5"/>
      <c r="F502" s="5"/>
      <c r="G502" s="19"/>
      <c r="H502" s="20"/>
      <c r="I502" s="19"/>
      <c r="J502" s="5"/>
      <c r="K502" s="5"/>
      <c r="L502" s="5"/>
      <c r="M502" s="5"/>
      <c r="N502" s="5"/>
      <c r="O502" s="5"/>
      <c r="P502" s="5"/>
      <c r="Q502" s="5"/>
    </row>
    <row r="503" spans="1:17">
      <c r="A503" s="4"/>
      <c r="B503" s="4"/>
      <c r="C503" s="5"/>
      <c r="D503" s="5"/>
      <c r="E503" s="5"/>
      <c r="F503" s="5"/>
      <c r="G503" s="19"/>
      <c r="H503" s="20"/>
      <c r="I503" s="19"/>
      <c r="J503" s="5"/>
      <c r="K503" s="5"/>
      <c r="L503" s="5"/>
      <c r="M503" s="5"/>
      <c r="N503" s="5"/>
      <c r="O503" s="5"/>
      <c r="P503" s="5"/>
      <c r="Q503" s="5"/>
    </row>
    <row r="504" spans="1:17">
      <c r="A504" s="4"/>
      <c r="B504" s="4"/>
      <c r="C504" s="5"/>
      <c r="D504" s="5"/>
      <c r="E504" s="5"/>
      <c r="F504" s="5"/>
      <c r="G504" s="19"/>
      <c r="H504" s="20"/>
      <c r="I504" s="19"/>
      <c r="J504" s="5"/>
      <c r="K504" s="5"/>
      <c r="L504" s="5"/>
      <c r="M504" s="5"/>
      <c r="N504" s="5"/>
      <c r="O504" s="5"/>
      <c r="P504" s="5"/>
      <c r="Q504" s="5"/>
    </row>
    <row r="505" spans="1:17">
      <c r="A505" s="4"/>
      <c r="B505" s="4"/>
      <c r="C505" s="5"/>
      <c r="D505" s="5"/>
      <c r="E505" s="5"/>
      <c r="F505" s="5"/>
      <c r="G505" s="19"/>
      <c r="H505" s="20"/>
      <c r="I505" s="19"/>
      <c r="J505" s="5"/>
      <c r="K505" s="5"/>
      <c r="L505" s="5"/>
      <c r="M505" s="5"/>
      <c r="N505" s="5"/>
      <c r="O505" s="5"/>
      <c r="P505" s="5"/>
      <c r="Q505" s="5"/>
    </row>
    <row r="506" spans="1:17">
      <c r="A506" s="4"/>
      <c r="B506" s="4"/>
      <c r="C506" s="5"/>
      <c r="D506" s="5"/>
      <c r="E506" s="5"/>
      <c r="F506" s="5"/>
      <c r="G506" s="19"/>
      <c r="H506" s="20"/>
      <c r="I506" s="19"/>
      <c r="J506" s="5"/>
      <c r="K506" s="5"/>
      <c r="L506" s="5"/>
      <c r="M506" s="5"/>
      <c r="N506" s="5"/>
      <c r="O506" s="5"/>
      <c r="P506" s="5"/>
      <c r="Q506" s="5"/>
    </row>
    <row r="507" spans="1:17">
      <c r="A507" s="4"/>
      <c r="B507" s="4"/>
      <c r="C507" s="5"/>
      <c r="D507" s="5"/>
      <c r="E507" s="5"/>
      <c r="F507" s="5"/>
      <c r="G507" s="19"/>
      <c r="H507" s="20"/>
      <c r="I507" s="19"/>
      <c r="J507" s="5"/>
      <c r="K507" s="5"/>
      <c r="L507" s="5"/>
      <c r="M507" s="5"/>
      <c r="N507" s="5"/>
      <c r="O507" s="5"/>
      <c r="P507" s="5"/>
      <c r="Q507" s="5"/>
    </row>
    <row r="508" spans="1:17">
      <c r="A508" s="4"/>
      <c r="B508" s="4"/>
      <c r="C508" s="5"/>
      <c r="D508" s="5"/>
      <c r="E508" s="5"/>
      <c r="F508" s="5"/>
      <c r="G508" s="19"/>
      <c r="H508" s="20"/>
      <c r="I508" s="19"/>
      <c r="J508" s="5"/>
      <c r="K508" s="5"/>
      <c r="L508" s="5"/>
      <c r="M508" s="5"/>
      <c r="N508" s="5"/>
      <c r="O508" s="5"/>
      <c r="P508" s="5"/>
      <c r="Q508" s="5"/>
    </row>
    <row r="509" spans="1:17">
      <c r="A509" s="4"/>
      <c r="B509" s="4"/>
      <c r="C509" s="5"/>
      <c r="D509" s="5"/>
      <c r="E509" s="5"/>
      <c r="F509" s="5"/>
      <c r="G509" s="19"/>
      <c r="H509" s="20"/>
      <c r="I509" s="19"/>
      <c r="J509" s="5"/>
      <c r="K509" s="5"/>
      <c r="L509" s="5"/>
      <c r="M509" s="5"/>
      <c r="N509" s="5"/>
      <c r="O509" s="5"/>
      <c r="P509" s="5"/>
      <c r="Q509" s="5"/>
    </row>
    <row r="510" spans="1:17">
      <c r="A510" s="4"/>
      <c r="B510" s="4"/>
      <c r="C510" s="5"/>
      <c r="D510" s="5"/>
      <c r="E510" s="5"/>
      <c r="F510" s="5"/>
      <c r="G510" s="19"/>
      <c r="H510" s="20"/>
      <c r="I510" s="19"/>
      <c r="J510" s="5"/>
      <c r="K510" s="5"/>
      <c r="L510" s="5"/>
      <c r="M510" s="5"/>
      <c r="N510" s="5"/>
      <c r="O510" s="5"/>
      <c r="P510" s="5"/>
      <c r="Q510" s="5"/>
    </row>
    <row r="511" spans="1:17">
      <c r="A511" s="4"/>
      <c r="B511" s="4"/>
      <c r="C511" s="5"/>
      <c r="D511" s="5"/>
      <c r="E511" s="5"/>
      <c r="F511" s="5"/>
      <c r="G511" s="19"/>
      <c r="H511" s="20"/>
      <c r="I511" s="19"/>
      <c r="J511" s="5"/>
      <c r="K511" s="5"/>
      <c r="L511" s="5"/>
      <c r="M511" s="5"/>
      <c r="N511" s="5"/>
      <c r="O511" s="5"/>
      <c r="P511" s="5"/>
      <c r="Q511" s="5"/>
    </row>
    <row r="512" spans="1:17">
      <c r="A512" s="4"/>
      <c r="B512" s="4"/>
      <c r="C512" s="5"/>
      <c r="D512" s="5"/>
      <c r="E512" s="5"/>
      <c r="F512" s="5"/>
      <c r="G512" s="19"/>
      <c r="H512" s="20"/>
      <c r="I512" s="19"/>
      <c r="J512" s="5"/>
      <c r="K512" s="5"/>
      <c r="L512" s="5"/>
      <c r="M512" s="5"/>
      <c r="N512" s="5"/>
      <c r="O512" s="5"/>
      <c r="P512" s="5"/>
      <c r="Q512" s="5"/>
    </row>
    <row r="513" spans="1:17">
      <c r="A513" s="4"/>
      <c r="B513" s="4"/>
      <c r="C513" s="5"/>
      <c r="D513" s="5"/>
      <c r="E513" s="5"/>
      <c r="F513" s="5"/>
      <c r="G513" s="19"/>
      <c r="H513" s="20"/>
      <c r="I513" s="19"/>
      <c r="J513" s="5"/>
      <c r="K513" s="5"/>
      <c r="L513" s="5"/>
      <c r="M513" s="5"/>
      <c r="N513" s="5"/>
      <c r="O513" s="5"/>
      <c r="P513" s="5"/>
      <c r="Q513" s="5"/>
    </row>
    <row r="514" spans="1:17">
      <c r="A514" s="4"/>
      <c r="B514" s="4"/>
      <c r="C514" s="5"/>
      <c r="D514" s="5"/>
      <c r="E514" s="5"/>
      <c r="F514" s="5"/>
      <c r="G514" s="19"/>
      <c r="H514" s="20"/>
      <c r="I514" s="19"/>
      <c r="J514" s="5"/>
      <c r="K514" s="5"/>
      <c r="L514" s="5"/>
      <c r="M514" s="5"/>
      <c r="N514" s="5"/>
      <c r="O514" s="5"/>
      <c r="P514" s="5"/>
      <c r="Q514" s="5"/>
    </row>
    <row r="515" spans="1:17">
      <c r="A515" s="4"/>
      <c r="B515" s="4"/>
      <c r="C515" s="5"/>
      <c r="D515" s="5"/>
      <c r="E515" s="5"/>
      <c r="F515" s="5"/>
      <c r="G515" s="19"/>
      <c r="H515" s="20"/>
      <c r="I515" s="19"/>
      <c r="J515" s="5"/>
      <c r="K515" s="5"/>
      <c r="L515" s="5"/>
      <c r="M515" s="5"/>
      <c r="N515" s="5"/>
      <c r="O515" s="5"/>
      <c r="P515" s="5"/>
      <c r="Q515" s="5"/>
    </row>
    <row r="516" spans="1:17">
      <c r="A516" s="4"/>
      <c r="B516" s="4"/>
      <c r="C516" s="5"/>
      <c r="D516" s="5"/>
      <c r="E516" s="5"/>
      <c r="F516" s="5"/>
      <c r="G516" s="19"/>
      <c r="H516" s="20"/>
      <c r="I516" s="19"/>
      <c r="J516" s="5"/>
      <c r="K516" s="5"/>
      <c r="L516" s="5"/>
      <c r="M516" s="5"/>
      <c r="N516" s="5"/>
      <c r="O516" s="5"/>
      <c r="P516" s="5"/>
      <c r="Q516" s="5"/>
    </row>
    <row r="517" spans="1:17">
      <c r="A517" s="4"/>
      <c r="B517" s="4"/>
      <c r="C517" s="5"/>
      <c r="D517" s="5"/>
      <c r="E517" s="5"/>
      <c r="F517" s="5"/>
      <c r="G517" s="19"/>
      <c r="H517" s="20"/>
      <c r="I517" s="19"/>
      <c r="J517" s="5"/>
      <c r="K517" s="5"/>
      <c r="L517" s="5"/>
      <c r="M517" s="5"/>
      <c r="N517" s="5"/>
      <c r="O517" s="5"/>
      <c r="P517" s="5"/>
      <c r="Q517" s="5"/>
    </row>
    <row r="518" spans="1:17">
      <c r="A518" s="4"/>
      <c r="B518" s="4"/>
      <c r="C518" s="5"/>
      <c r="D518" s="5"/>
      <c r="E518" s="5"/>
      <c r="F518" s="5"/>
      <c r="G518" s="19"/>
      <c r="H518" s="20"/>
      <c r="I518" s="19"/>
      <c r="J518" s="5"/>
      <c r="K518" s="5"/>
      <c r="L518" s="5"/>
      <c r="M518" s="5"/>
      <c r="N518" s="5"/>
      <c r="O518" s="5"/>
      <c r="P518" s="5"/>
      <c r="Q518" s="5"/>
    </row>
    <row r="519" spans="1:17">
      <c r="A519" s="4"/>
      <c r="B519" s="4"/>
      <c r="C519" s="5"/>
      <c r="D519" s="5"/>
      <c r="E519" s="5"/>
      <c r="F519" s="5"/>
      <c r="G519" s="19"/>
      <c r="H519" s="20"/>
      <c r="I519" s="19"/>
      <c r="J519" s="5"/>
      <c r="K519" s="5"/>
      <c r="L519" s="5"/>
      <c r="M519" s="5"/>
      <c r="N519" s="5"/>
      <c r="O519" s="5"/>
      <c r="P519" s="5"/>
      <c r="Q519" s="5"/>
    </row>
    <row r="520" spans="1:17">
      <c r="A520" s="4"/>
      <c r="B520" s="4"/>
      <c r="C520" s="5"/>
      <c r="D520" s="5"/>
      <c r="E520" s="5"/>
      <c r="F520" s="5"/>
      <c r="G520" s="19"/>
      <c r="H520" s="20"/>
      <c r="I520" s="19"/>
      <c r="J520" s="5"/>
      <c r="K520" s="5"/>
      <c r="L520" s="5"/>
      <c r="M520" s="5"/>
      <c r="N520" s="5"/>
      <c r="O520" s="5"/>
      <c r="P520" s="5"/>
      <c r="Q520" s="5"/>
    </row>
    <row r="521" spans="1:17">
      <c r="A521" s="4"/>
      <c r="B521" s="4"/>
      <c r="C521" s="5"/>
      <c r="D521" s="5"/>
      <c r="E521" s="5"/>
      <c r="F521" s="5"/>
      <c r="G521" s="19"/>
      <c r="H521" s="20"/>
      <c r="I521" s="19"/>
      <c r="J521" s="5"/>
      <c r="K521" s="5"/>
      <c r="L521" s="5"/>
      <c r="M521" s="5"/>
      <c r="N521" s="5"/>
      <c r="O521" s="5"/>
      <c r="P521" s="5"/>
      <c r="Q521" s="5"/>
    </row>
    <row r="522" spans="1:17">
      <c r="A522" s="4"/>
      <c r="B522" s="4"/>
      <c r="C522" s="5"/>
      <c r="D522" s="5"/>
      <c r="E522" s="5"/>
      <c r="F522" s="5"/>
      <c r="G522" s="19"/>
      <c r="H522" s="20"/>
      <c r="I522" s="19"/>
      <c r="J522" s="5"/>
      <c r="K522" s="5"/>
      <c r="L522" s="5"/>
      <c r="M522" s="5"/>
      <c r="N522" s="5"/>
      <c r="O522" s="5"/>
      <c r="P522" s="5"/>
      <c r="Q522" s="5"/>
    </row>
    <row r="523" spans="1:17">
      <c r="A523" s="4"/>
      <c r="B523" s="4"/>
      <c r="C523" s="5"/>
      <c r="D523" s="5"/>
      <c r="E523" s="5"/>
      <c r="F523" s="5"/>
      <c r="G523" s="19"/>
      <c r="H523" s="20"/>
      <c r="I523" s="19"/>
      <c r="J523" s="5"/>
      <c r="K523" s="5"/>
      <c r="L523" s="5"/>
      <c r="M523" s="5"/>
      <c r="N523" s="5"/>
      <c r="O523" s="5"/>
      <c r="P523" s="5"/>
      <c r="Q523" s="5"/>
    </row>
    <row r="524" spans="1:17">
      <c r="A524" s="4"/>
      <c r="B524" s="4"/>
      <c r="C524" s="5"/>
      <c r="D524" s="5"/>
      <c r="E524" s="5"/>
      <c r="F524" s="5"/>
      <c r="G524" s="19"/>
      <c r="H524" s="20"/>
      <c r="I524" s="19"/>
      <c r="J524" s="5"/>
      <c r="K524" s="5"/>
      <c r="L524" s="5"/>
      <c r="M524" s="5"/>
      <c r="N524" s="5"/>
      <c r="O524" s="5"/>
      <c r="P524" s="5"/>
      <c r="Q524" s="5"/>
    </row>
    <row r="525" spans="1:17">
      <c r="A525" s="4"/>
      <c r="B525" s="4"/>
      <c r="C525" s="5"/>
      <c r="D525" s="5"/>
      <c r="E525" s="5"/>
      <c r="F525" s="5"/>
      <c r="G525" s="19"/>
      <c r="H525" s="20"/>
      <c r="I525" s="19"/>
      <c r="J525" s="5"/>
      <c r="K525" s="5"/>
      <c r="L525" s="5"/>
      <c r="M525" s="5"/>
      <c r="N525" s="5"/>
      <c r="O525" s="5"/>
      <c r="P525" s="5"/>
      <c r="Q525" s="5"/>
    </row>
    <row r="526" spans="1:17">
      <c r="A526" s="4"/>
      <c r="B526" s="4"/>
      <c r="C526" s="5"/>
      <c r="D526" s="5"/>
      <c r="E526" s="5"/>
      <c r="F526" s="5"/>
      <c r="G526" s="19"/>
      <c r="H526" s="20"/>
      <c r="I526" s="19"/>
      <c r="J526" s="5"/>
      <c r="K526" s="5"/>
      <c r="L526" s="5"/>
      <c r="M526" s="5"/>
      <c r="N526" s="5"/>
      <c r="O526" s="5"/>
      <c r="P526" s="5"/>
      <c r="Q526" s="5"/>
    </row>
    <row r="527" spans="1:17">
      <c r="A527" s="4"/>
      <c r="B527" s="4"/>
      <c r="C527" s="5"/>
      <c r="D527" s="5"/>
      <c r="E527" s="5"/>
      <c r="F527" s="5"/>
      <c r="G527" s="19"/>
      <c r="H527" s="20"/>
      <c r="I527" s="19"/>
      <c r="J527" s="5"/>
      <c r="K527" s="5"/>
      <c r="L527" s="5"/>
      <c r="M527" s="5"/>
      <c r="N527" s="5"/>
      <c r="O527" s="5"/>
      <c r="P527" s="5"/>
      <c r="Q527" s="5"/>
    </row>
    <row r="528" spans="1:17">
      <c r="A528" s="4"/>
      <c r="B528" s="4"/>
      <c r="C528" s="5"/>
      <c r="D528" s="5"/>
      <c r="E528" s="5"/>
      <c r="F528" s="5"/>
      <c r="G528" s="19"/>
      <c r="H528" s="20"/>
      <c r="I528" s="19"/>
      <c r="J528" s="5"/>
      <c r="K528" s="5"/>
      <c r="L528" s="5"/>
      <c r="M528" s="5"/>
      <c r="N528" s="5"/>
      <c r="O528" s="5"/>
      <c r="P528" s="5"/>
      <c r="Q528" s="5"/>
    </row>
    <row r="529" spans="1:17">
      <c r="A529" s="4"/>
      <c r="B529" s="4"/>
      <c r="C529" s="5"/>
      <c r="D529" s="5"/>
      <c r="E529" s="5"/>
      <c r="F529" s="5"/>
      <c r="G529" s="19"/>
      <c r="H529" s="20"/>
      <c r="I529" s="19"/>
      <c r="J529" s="5"/>
      <c r="K529" s="5"/>
      <c r="L529" s="5"/>
      <c r="M529" s="5"/>
      <c r="N529" s="5"/>
      <c r="O529" s="5"/>
      <c r="P529" s="5"/>
      <c r="Q529" s="5"/>
    </row>
    <row r="530" spans="1:17">
      <c r="A530" s="4"/>
      <c r="B530" s="4"/>
      <c r="C530" s="5"/>
      <c r="D530" s="5"/>
      <c r="E530" s="5"/>
      <c r="F530" s="5"/>
      <c r="G530" s="19"/>
      <c r="H530" s="20"/>
      <c r="I530" s="19"/>
      <c r="J530" s="5"/>
      <c r="K530" s="5"/>
      <c r="L530" s="5"/>
      <c r="M530" s="5"/>
      <c r="N530" s="5"/>
      <c r="O530" s="5"/>
      <c r="P530" s="5"/>
      <c r="Q530" s="5"/>
    </row>
    <row r="531" spans="1:17">
      <c r="A531" s="4"/>
      <c r="B531" s="4"/>
      <c r="C531" s="5"/>
      <c r="D531" s="5"/>
      <c r="E531" s="5"/>
      <c r="F531" s="5"/>
      <c r="G531" s="19"/>
      <c r="H531" s="20"/>
      <c r="I531" s="19"/>
      <c r="J531" s="5"/>
      <c r="K531" s="5"/>
      <c r="L531" s="5"/>
      <c r="M531" s="5"/>
      <c r="N531" s="5"/>
      <c r="O531" s="5"/>
      <c r="P531" s="5"/>
      <c r="Q531" s="5"/>
    </row>
    <row r="532" spans="1:17">
      <c r="A532" s="4"/>
      <c r="B532" s="4"/>
      <c r="C532" s="5"/>
      <c r="D532" s="5"/>
      <c r="E532" s="5"/>
      <c r="F532" s="5"/>
      <c r="G532" s="19"/>
      <c r="H532" s="20"/>
      <c r="I532" s="19"/>
      <c r="J532" s="5"/>
      <c r="K532" s="5"/>
      <c r="L532" s="5"/>
      <c r="M532" s="5"/>
      <c r="N532" s="5"/>
      <c r="O532" s="5"/>
      <c r="P532" s="5"/>
      <c r="Q532" s="5"/>
    </row>
    <row r="533" spans="1:17">
      <c r="A533" s="4"/>
      <c r="B533" s="4"/>
      <c r="C533" s="5"/>
      <c r="D533" s="5"/>
      <c r="E533" s="5"/>
      <c r="F533" s="5"/>
      <c r="G533" s="19"/>
      <c r="H533" s="20"/>
      <c r="I533" s="19"/>
      <c r="J533" s="5"/>
      <c r="K533" s="5"/>
      <c r="L533" s="5"/>
      <c r="M533" s="5"/>
      <c r="N533" s="5"/>
      <c r="O533" s="5"/>
      <c r="P533" s="5"/>
      <c r="Q533" s="5"/>
    </row>
    <row r="534" spans="1:17">
      <c r="A534" s="4"/>
      <c r="B534" s="4"/>
      <c r="C534" s="5"/>
      <c r="D534" s="5"/>
      <c r="E534" s="5"/>
      <c r="F534" s="5"/>
      <c r="G534" s="19"/>
      <c r="H534" s="20"/>
      <c r="I534" s="19"/>
      <c r="J534" s="5"/>
      <c r="K534" s="5"/>
      <c r="L534" s="5"/>
      <c r="M534" s="5"/>
      <c r="N534" s="5"/>
      <c r="O534" s="5"/>
      <c r="P534" s="5"/>
      <c r="Q534" s="5"/>
    </row>
    <row r="535" spans="1:17">
      <c r="A535" s="4"/>
      <c r="B535" s="4"/>
      <c r="C535" s="5"/>
      <c r="D535" s="5"/>
      <c r="E535" s="5"/>
      <c r="F535" s="5"/>
      <c r="G535" s="19"/>
      <c r="H535" s="20"/>
      <c r="I535" s="19"/>
      <c r="J535" s="5"/>
      <c r="K535" s="5"/>
      <c r="L535" s="5"/>
      <c r="M535" s="5"/>
      <c r="N535" s="5"/>
      <c r="O535" s="5"/>
      <c r="P535" s="5"/>
      <c r="Q535" s="5"/>
    </row>
    <row r="536" spans="1:17">
      <c r="A536" s="4"/>
      <c r="B536" s="4"/>
      <c r="C536" s="5"/>
      <c r="D536" s="5"/>
      <c r="E536" s="5"/>
      <c r="F536" s="5"/>
      <c r="G536" s="19"/>
      <c r="H536" s="20"/>
      <c r="I536" s="19"/>
      <c r="J536" s="5"/>
      <c r="K536" s="5"/>
      <c r="L536" s="5"/>
      <c r="M536" s="5"/>
      <c r="N536" s="5"/>
      <c r="O536" s="5"/>
      <c r="P536" s="5"/>
      <c r="Q536" s="5"/>
    </row>
    <row r="537" spans="1:17">
      <c r="A537" s="4"/>
      <c r="B537" s="4"/>
      <c r="C537" s="5"/>
      <c r="D537" s="5"/>
      <c r="E537" s="5"/>
      <c r="F537" s="5"/>
      <c r="G537" s="19"/>
      <c r="H537" s="20"/>
      <c r="I537" s="19"/>
      <c r="J537" s="5"/>
      <c r="K537" s="5"/>
      <c r="L537" s="5"/>
      <c r="M537" s="5"/>
      <c r="N537" s="5"/>
      <c r="O537" s="5"/>
      <c r="P537" s="5"/>
      <c r="Q537" s="5"/>
    </row>
    <row r="538" spans="1:17">
      <c r="A538" s="4"/>
      <c r="B538" s="4"/>
      <c r="C538" s="5"/>
      <c r="D538" s="5"/>
      <c r="E538" s="5"/>
      <c r="F538" s="5"/>
      <c r="G538" s="19"/>
      <c r="H538" s="20"/>
      <c r="I538" s="19"/>
      <c r="J538" s="5"/>
      <c r="K538" s="5"/>
      <c r="L538" s="5"/>
      <c r="M538" s="5"/>
      <c r="N538" s="5"/>
      <c r="O538" s="5"/>
      <c r="P538" s="5"/>
      <c r="Q538" s="5"/>
    </row>
    <row r="539" spans="1:17">
      <c r="A539" s="4"/>
      <c r="B539" s="4"/>
      <c r="C539" s="5"/>
      <c r="D539" s="5"/>
      <c r="E539" s="5"/>
      <c r="F539" s="5"/>
      <c r="G539" s="19"/>
      <c r="H539" s="20"/>
      <c r="I539" s="19"/>
      <c r="J539" s="5"/>
      <c r="K539" s="5"/>
      <c r="L539" s="5"/>
      <c r="M539" s="5"/>
      <c r="N539" s="5"/>
      <c r="O539" s="5"/>
      <c r="P539" s="5"/>
      <c r="Q539" s="5"/>
    </row>
    <row r="540" spans="1:17">
      <c r="A540" s="4"/>
      <c r="B540" s="4"/>
      <c r="C540" s="5"/>
      <c r="D540" s="5"/>
      <c r="E540" s="5"/>
      <c r="F540" s="5"/>
      <c r="G540" s="19"/>
      <c r="H540" s="20"/>
      <c r="I540" s="19"/>
      <c r="J540" s="5"/>
      <c r="K540" s="5"/>
      <c r="L540" s="5"/>
      <c r="M540" s="5"/>
      <c r="N540" s="5"/>
      <c r="O540" s="5"/>
      <c r="P540" s="5"/>
      <c r="Q540" s="5"/>
    </row>
    <row r="541" spans="1:17">
      <c r="A541" s="4"/>
      <c r="B541" s="4"/>
      <c r="C541" s="5"/>
      <c r="D541" s="5"/>
      <c r="E541" s="5"/>
      <c r="F541" s="5"/>
      <c r="G541" s="19"/>
      <c r="H541" s="20"/>
      <c r="I541" s="19"/>
      <c r="J541" s="5"/>
      <c r="K541" s="5"/>
      <c r="L541" s="5"/>
      <c r="M541" s="5"/>
      <c r="N541" s="5"/>
      <c r="O541" s="5"/>
      <c r="P541" s="5"/>
      <c r="Q541" s="5"/>
    </row>
    <row r="542" spans="1:17">
      <c r="A542" s="4"/>
      <c r="B542" s="4"/>
      <c r="C542" s="5"/>
      <c r="D542" s="5"/>
      <c r="E542" s="5"/>
      <c r="F542" s="5"/>
      <c r="G542" s="19"/>
      <c r="H542" s="20"/>
      <c r="I542" s="19"/>
      <c r="J542" s="5"/>
      <c r="K542" s="5"/>
      <c r="L542" s="5"/>
      <c r="M542" s="5"/>
      <c r="N542" s="5"/>
      <c r="O542" s="5"/>
      <c r="P542" s="5"/>
      <c r="Q542" s="5"/>
    </row>
    <row r="543" spans="1:17">
      <c r="A543" s="4"/>
      <c r="B543" s="4"/>
      <c r="C543" s="5"/>
      <c r="D543" s="5"/>
      <c r="E543" s="5"/>
      <c r="F543" s="5"/>
      <c r="G543" s="19"/>
      <c r="H543" s="20"/>
      <c r="I543" s="19"/>
      <c r="J543" s="5"/>
      <c r="K543" s="5"/>
      <c r="L543" s="5"/>
      <c r="M543" s="5"/>
      <c r="N543" s="5"/>
      <c r="O543" s="5"/>
      <c r="P543" s="5"/>
      <c r="Q543" s="5"/>
    </row>
    <row r="544" spans="1:17">
      <c r="A544" s="4"/>
      <c r="B544" s="4"/>
      <c r="C544" s="5"/>
      <c r="D544" s="5"/>
      <c r="E544" s="5"/>
      <c r="F544" s="5"/>
      <c r="G544" s="19"/>
      <c r="H544" s="20"/>
      <c r="I544" s="19"/>
      <c r="J544" s="5"/>
      <c r="K544" s="5"/>
      <c r="L544" s="5"/>
      <c r="M544" s="5"/>
      <c r="N544" s="5"/>
      <c r="O544" s="5"/>
      <c r="P544" s="5"/>
      <c r="Q544" s="5"/>
    </row>
    <row r="545" spans="1:17">
      <c r="A545" s="4"/>
      <c r="B545" s="4"/>
      <c r="C545" s="5"/>
      <c r="D545" s="5"/>
      <c r="E545" s="5"/>
      <c r="F545" s="5"/>
      <c r="G545" s="19"/>
      <c r="H545" s="20"/>
      <c r="I545" s="19"/>
      <c r="J545" s="5"/>
      <c r="K545" s="5"/>
      <c r="L545" s="5"/>
      <c r="M545" s="5"/>
      <c r="N545" s="5"/>
      <c r="O545" s="5"/>
      <c r="P545" s="5"/>
      <c r="Q545" s="5"/>
    </row>
    <row r="546" spans="1:17">
      <c r="A546" s="4"/>
      <c r="B546" s="4"/>
      <c r="C546" s="5"/>
      <c r="D546" s="5"/>
      <c r="E546" s="5"/>
      <c r="F546" s="5"/>
      <c r="G546" s="19"/>
      <c r="H546" s="20"/>
      <c r="I546" s="19"/>
      <c r="J546" s="5"/>
      <c r="K546" s="5"/>
      <c r="L546" s="5"/>
      <c r="M546" s="5"/>
      <c r="N546" s="5"/>
      <c r="O546" s="5"/>
      <c r="P546" s="5"/>
      <c r="Q546" s="5"/>
    </row>
    <row r="547" spans="1:17">
      <c r="A547" s="4"/>
      <c r="B547" s="4"/>
      <c r="C547" s="5"/>
      <c r="D547" s="5"/>
      <c r="E547" s="5"/>
      <c r="F547" s="5"/>
      <c r="G547" s="19"/>
      <c r="H547" s="20"/>
      <c r="I547" s="19"/>
      <c r="J547" s="5"/>
      <c r="K547" s="5"/>
      <c r="L547" s="5"/>
      <c r="M547" s="5"/>
      <c r="N547" s="5"/>
      <c r="O547" s="5"/>
      <c r="P547" s="5"/>
      <c r="Q547" s="5"/>
    </row>
    <row r="548" spans="1:17">
      <c r="A548" s="4"/>
      <c r="B548" s="4"/>
      <c r="C548" s="5"/>
      <c r="D548" s="5"/>
      <c r="E548" s="5"/>
      <c r="F548" s="5"/>
      <c r="G548" s="19"/>
      <c r="H548" s="20"/>
      <c r="I548" s="19"/>
      <c r="J548" s="5"/>
      <c r="K548" s="5"/>
      <c r="L548" s="5"/>
      <c r="M548" s="5"/>
      <c r="N548" s="5"/>
      <c r="O548" s="5"/>
      <c r="P548" s="5"/>
      <c r="Q548" s="5"/>
    </row>
    <row r="549" spans="1:17">
      <c r="A549" s="4"/>
      <c r="B549" s="4"/>
      <c r="C549" s="5"/>
      <c r="D549" s="5"/>
      <c r="E549" s="5"/>
      <c r="F549" s="5"/>
      <c r="G549" s="19"/>
      <c r="H549" s="20"/>
      <c r="I549" s="19"/>
      <c r="J549" s="5"/>
      <c r="K549" s="5"/>
      <c r="L549" s="5"/>
      <c r="M549" s="5"/>
      <c r="N549" s="5"/>
      <c r="O549" s="5"/>
      <c r="P549" s="5"/>
      <c r="Q549" s="5"/>
    </row>
    <row r="550" spans="1:17">
      <c r="A550" s="4"/>
      <c r="B550" s="4"/>
      <c r="C550" s="5"/>
      <c r="D550" s="5"/>
      <c r="E550" s="5"/>
      <c r="F550" s="5"/>
      <c r="G550" s="19"/>
      <c r="H550" s="20"/>
      <c r="I550" s="19"/>
      <c r="J550" s="5"/>
      <c r="K550" s="5"/>
      <c r="L550" s="5"/>
      <c r="M550" s="5"/>
      <c r="N550" s="5"/>
      <c r="O550" s="5"/>
      <c r="P550" s="5"/>
      <c r="Q550" s="5"/>
    </row>
    <row r="551" spans="1:17">
      <c r="A551" s="4"/>
      <c r="B551" s="4"/>
      <c r="C551" s="5"/>
      <c r="D551" s="5"/>
      <c r="E551" s="5"/>
      <c r="F551" s="5"/>
      <c r="G551" s="19"/>
      <c r="H551" s="20"/>
      <c r="I551" s="19"/>
      <c r="J551" s="5"/>
      <c r="K551" s="5"/>
      <c r="L551" s="5"/>
      <c r="M551" s="5"/>
      <c r="N551" s="5"/>
      <c r="O551" s="5"/>
      <c r="P551" s="5"/>
      <c r="Q551" s="5"/>
    </row>
    <row r="552" spans="1:17">
      <c r="A552" s="4"/>
      <c r="B552" s="4"/>
      <c r="C552" s="5"/>
      <c r="D552" s="5"/>
      <c r="E552" s="5"/>
      <c r="F552" s="5"/>
      <c r="G552" s="19"/>
      <c r="H552" s="20"/>
      <c r="I552" s="19"/>
      <c r="J552" s="5"/>
      <c r="K552" s="5"/>
      <c r="L552" s="5"/>
      <c r="M552" s="5"/>
      <c r="N552" s="5"/>
      <c r="O552" s="5"/>
      <c r="P552" s="5"/>
      <c r="Q552" s="5"/>
    </row>
    <row r="553" spans="1:17">
      <c r="A553" s="4"/>
      <c r="B553" s="4"/>
      <c r="C553" s="5"/>
      <c r="D553" s="5"/>
      <c r="E553" s="5"/>
      <c r="F553" s="5"/>
      <c r="G553" s="19"/>
      <c r="H553" s="20"/>
      <c r="I553" s="19"/>
      <c r="J553" s="5"/>
      <c r="K553" s="5"/>
      <c r="L553" s="5"/>
      <c r="M553" s="5"/>
      <c r="N553" s="5"/>
      <c r="O553" s="5"/>
      <c r="P553" s="5"/>
      <c r="Q553" s="5"/>
    </row>
    <row r="554" spans="1:17">
      <c r="A554" s="4"/>
      <c r="B554" s="4"/>
      <c r="C554" s="5"/>
      <c r="D554" s="5"/>
      <c r="E554" s="5"/>
      <c r="F554" s="5"/>
      <c r="G554" s="19"/>
      <c r="H554" s="20"/>
      <c r="I554" s="19"/>
      <c r="J554" s="5"/>
      <c r="K554" s="5"/>
      <c r="L554" s="5"/>
      <c r="M554" s="5"/>
      <c r="N554" s="5"/>
      <c r="O554" s="5"/>
      <c r="P554" s="5"/>
      <c r="Q554" s="5"/>
    </row>
    <row r="555" spans="1:17">
      <c r="A555" s="4"/>
      <c r="B555" s="4"/>
      <c r="C555" s="5"/>
      <c r="D555" s="5"/>
      <c r="E555" s="5"/>
      <c r="F555" s="5"/>
      <c r="G555" s="19"/>
      <c r="H555" s="20"/>
      <c r="I555" s="19"/>
      <c r="J555" s="5"/>
      <c r="K555" s="5"/>
      <c r="L555" s="5"/>
      <c r="M555" s="5"/>
      <c r="N555" s="5"/>
      <c r="O555" s="5"/>
      <c r="P555" s="5"/>
      <c r="Q555" s="5"/>
    </row>
    <row r="556" spans="1:17">
      <c r="A556" s="4"/>
      <c r="B556" s="4"/>
      <c r="C556" s="5"/>
      <c r="D556" s="5"/>
      <c r="E556" s="5"/>
      <c r="F556" s="5"/>
      <c r="G556" s="19"/>
      <c r="H556" s="20"/>
      <c r="I556" s="19"/>
      <c r="J556" s="5"/>
      <c r="K556" s="5"/>
      <c r="L556" s="5"/>
      <c r="M556" s="5"/>
      <c r="N556" s="5"/>
      <c r="O556" s="5"/>
      <c r="P556" s="5"/>
      <c r="Q556" s="5"/>
    </row>
    <row r="557" spans="1:17">
      <c r="A557" s="4"/>
      <c r="B557" s="4"/>
      <c r="C557" s="5"/>
      <c r="D557" s="5"/>
      <c r="E557" s="5"/>
      <c r="F557" s="5"/>
      <c r="G557" s="19"/>
      <c r="H557" s="20"/>
      <c r="I557" s="19"/>
      <c r="J557" s="5"/>
      <c r="K557" s="5"/>
      <c r="L557" s="5"/>
      <c r="M557" s="5"/>
      <c r="N557" s="5"/>
      <c r="O557" s="5"/>
      <c r="P557" s="5"/>
      <c r="Q557" s="5"/>
    </row>
    <row r="558" spans="1:17">
      <c r="A558" s="4"/>
      <c r="B558" s="4"/>
      <c r="C558" s="5"/>
      <c r="D558" s="5"/>
      <c r="E558" s="5"/>
      <c r="F558" s="5"/>
      <c r="G558" s="19"/>
      <c r="H558" s="20"/>
      <c r="I558" s="19"/>
      <c r="J558" s="5"/>
      <c r="K558" s="5"/>
      <c r="L558" s="5"/>
      <c r="M558" s="5"/>
      <c r="N558" s="5"/>
      <c r="O558" s="5"/>
      <c r="P558" s="5"/>
      <c r="Q558" s="5"/>
    </row>
    <row r="559" spans="1:17">
      <c r="A559" s="4"/>
      <c r="B559" s="4"/>
      <c r="C559" s="5"/>
      <c r="D559" s="5"/>
      <c r="E559" s="5"/>
      <c r="F559" s="5"/>
      <c r="G559" s="19"/>
      <c r="H559" s="20"/>
      <c r="I559" s="19"/>
      <c r="J559" s="5"/>
      <c r="K559" s="5"/>
      <c r="L559" s="5"/>
      <c r="M559" s="5"/>
      <c r="N559" s="5"/>
      <c r="O559" s="5"/>
      <c r="P559" s="5"/>
      <c r="Q559" s="5"/>
    </row>
    <row r="560" spans="1:17">
      <c r="A560" s="4"/>
      <c r="B560" s="4"/>
      <c r="C560" s="5"/>
      <c r="D560" s="5"/>
      <c r="E560" s="5"/>
      <c r="F560" s="5"/>
      <c r="G560" s="19"/>
      <c r="H560" s="20"/>
      <c r="I560" s="19"/>
      <c r="J560" s="5"/>
      <c r="K560" s="5"/>
      <c r="L560" s="5"/>
      <c r="M560" s="5"/>
      <c r="N560" s="5"/>
      <c r="O560" s="5"/>
      <c r="P560" s="5"/>
      <c r="Q560" s="5"/>
    </row>
    <row r="561" spans="1:17">
      <c r="A561" s="4"/>
      <c r="B561" s="4"/>
      <c r="C561" s="5"/>
      <c r="D561" s="5"/>
      <c r="E561" s="5"/>
      <c r="F561" s="5"/>
      <c r="G561" s="19"/>
      <c r="H561" s="20"/>
      <c r="I561" s="19"/>
      <c r="J561" s="5"/>
      <c r="K561" s="5"/>
      <c r="L561" s="5"/>
      <c r="M561" s="5"/>
      <c r="N561" s="5"/>
      <c r="O561" s="5"/>
      <c r="P561" s="5"/>
      <c r="Q561" s="5"/>
    </row>
    <row r="562" spans="1:17">
      <c r="A562" s="4"/>
      <c r="B562" s="4"/>
      <c r="C562" s="5"/>
      <c r="D562" s="5"/>
      <c r="E562" s="5"/>
      <c r="F562" s="5"/>
      <c r="G562" s="19"/>
      <c r="H562" s="20"/>
      <c r="I562" s="19"/>
      <c r="J562" s="5"/>
      <c r="K562" s="5"/>
      <c r="L562" s="5"/>
      <c r="M562" s="5"/>
      <c r="N562" s="5"/>
      <c r="O562" s="5"/>
      <c r="P562" s="5"/>
      <c r="Q562" s="5"/>
    </row>
    <row r="563" spans="1:17">
      <c r="A563" s="4"/>
      <c r="B563" s="4"/>
      <c r="C563" s="5"/>
      <c r="D563" s="5"/>
      <c r="E563" s="5"/>
      <c r="F563" s="5"/>
      <c r="G563" s="19"/>
      <c r="H563" s="20"/>
      <c r="I563" s="19"/>
      <c r="J563" s="5"/>
      <c r="K563" s="5"/>
      <c r="L563" s="5"/>
      <c r="M563" s="5"/>
      <c r="N563" s="5"/>
      <c r="O563" s="5"/>
      <c r="P563" s="5"/>
      <c r="Q563" s="5"/>
    </row>
    <row r="564" spans="1:17">
      <c r="A564" s="4"/>
      <c r="B564" s="4"/>
      <c r="C564" s="5"/>
      <c r="D564" s="5"/>
      <c r="E564" s="5"/>
      <c r="F564" s="5"/>
      <c r="G564" s="19"/>
      <c r="H564" s="20"/>
      <c r="I564" s="19"/>
      <c r="J564" s="5"/>
      <c r="K564" s="5"/>
      <c r="L564" s="5"/>
      <c r="M564" s="5"/>
      <c r="N564" s="5"/>
      <c r="O564" s="5"/>
      <c r="P564" s="5"/>
      <c r="Q564" s="5"/>
    </row>
    <row r="565" spans="1:17">
      <c r="A565" s="4"/>
      <c r="B565" s="4"/>
      <c r="C565" s="5"/>
      <c r="D565" s="5"/>
      <c r="E565" s="5"/>
      <c r="F565" s="5"/>
      <c r="G565" s="19"/>
      <c r="H565" s="20"/>
      <c r="I565" s="19"/>
      <c r="J565" s="5"/>
      <c r="K565" s="5"/>
      <c r="L565" s="5"/>
      <c r="M565" s="5"/>
      <c r="N565" s="5"/>
      <c r="O565" s="5"/>
      <c r="P565" s="5"/>
      <c r="Q565" s="5"/>
    </row>
    <row r="566" spans="1:17">
      <c r="A566" s="4"/>
      <c r="B566" s="4"/>
      <c r="C566" s="5"/>
      <c r="D566" s="5"/>
      <c r="E566" s="5"/>
      <c r="F566" s="5"/>
      <c r="G566" s="19"/>
      <c r="H566" s="20"/>
      <c r="I566" s="19"/>
      <c r="J566" s="5"/>
      <c r="K566" s="5"/>
      <c r="L566" s="5"/>
      <c r="M566" s="5"/>
      <c r="N566" s="5"/>
      <c r="O566" s="5"/>
      <c r="P566" s="5"/>
      <c r="Q566" s="5"/>
    </row>
    <row r="567" spans="1:17">
      <c r="A567" s="4"/>
      <c r="B567" s="4"/>
      <c r="C567" s="5"/>
      <c r="D567" s="5"/>
      <c r="E567" s="5"/>
      <c r="F567" s="5"/>
      <c r="G567" s="19"/>
      <c r="H567" s="20"/>
      <c r="I567" s="19"/>
      <c r="J567" s="5"/>
      <c r="K567" s="5"/>
      <c r="L567" s="5"/>
      <c r="M567" s="5"/>
      <c r="N567" s="5"/>
      <c r="O567" s="5"/>
      <c r="P567" s="5"/>
      <c r="Q567" s="5"/>
    </row>
    <row r="568" spans="1:17">
      <c r="A568" s="4"/>
      <c r="B568" s="4"/>
      <c r="C568" s="5"/>
      <c r="D568" s="5"/>
      <c r="E568" s="5"/>
      <c r="F568" s="5"/>
      <c r="G568" s="19"/>
      <c r="H568" s="20"/>
      <c r="I568" s="19"/>
      <c r="J568" s="5"/>
      <c r="K568" s="5"/>
      <c r="L568" s="5"/>
      <c r="M568" s="5"/>
      <c r="N568" s="5"/>
      <c r="O568" s="5"/>
      <c r="P568" s="5"/>
      <c r="Q568" s="5"/>
    </row>
    <row r="569" spans="1:17">
      <c r="A569" s="4"/>
      <c r="B569" s="4"/>
      <c r="C569" s="5"/>
      <c r="D569" s="5"/>
      <c r="E569" s="5"/>
      <c r="F569" s="5"/>
      <c r="G569" s="19"/>
      <c r="H569" s="20"/>
      <c r="I569" s="19"/>
      <c r="J569" s="5"/>
      <c r="K569" s="5"/>
      <c r="L569" s="5"/>
      <c r="M569" s="5"/>
      <c r="N569" s="5"/>
      <c r="O569" s="5"/>
      <c r="P569" s="5"/>
      <c r="Q569" s="5"/>
    </row>
    <row r="570" spans="1:17">
      <c r="A570" s="4"/>
      <c r="B570" s="4"/>
      <c r="C570" s="5"/>
      <c r="D570" s="5"/>
      <c r="E570" s="5"/>
      <c r="F570" s="5"/>
      <c r="G570" s="19"/>
      <c r="H570" s="20"/>
      <c r="I570" s="19"/>
      <c r="J570" s="5"/>
      <c r="K570" s="5"/>
      <c r="L570" s="5"/>
      <c r="M570" s="5"/>
      <c r="N570" s="5"/>
      <c r="O570" s="5"/>
      <c r="P570" s="5"/>
      <c r="Q570" s="5"/>
    </row>
    <row r="571" spans="1:17">
      <c r="A571" s="4"/>
      <c r="B571" s="4"/>
      <c r="C571" s="5"/>
      <c r="D571" s="5"/>
      <c r="E571" s="5"/>
      <c r="F571" s="5"/>
      <c r="G571" s="19"/>
      <c r="H571" s="20"/>
      <c r="I571" s="19"/>
      <c r="J571" s="5"/>
      <c r="K571" s="5"/>
      <c r="L571" s="5"/>
      <c r="M571" s="5"/>
      <c r="N571" s="5"/>
      <c r="O571" s="5"/>
      <c r="P571" s="5"/>
      <c r="Q571" s="5"/>
    </row>
    <row r="572" spans="1:17">
      <c r="A572" s="4"/>
      <c r="B572" s="4"/>
      <c r="C572" s="5"/>
      <c r="D572" s="5"/>
      <c r="E572" s="5"/>
      <c r="F572" s="5"/>
      <c r="G572" s="19"/>
      <c r="H572" s="20"/>
      <c r="I572" s="19"/>
      <c r="J572" s="5"/>
      <c r="K572" s="5"/>
      <c r="L572" s="5"/>
      <c r="M572" s="5"/>
      <c r="N572" s="5"/>
      <c r="O572" s="5"/>
      <c r="P572" s="5"/>
      <c r="Q572" s="5"/>
    </row>
    <row r="573" spans="1:17">
      <c r="A573" s="4"/>
      <c r="B573" s="4"/>
      <c r="C573" s="5"/>
      <c r="D573" s="5"/>
      <c r="E573" s="5"/>
      <c r="F573" s="5"/>
      <c r="G573" s="19"/>
      <c r="H573" s="20"/>
      <c r="I573" s="19"/>
      <c r="J573" s="5"/>
      <c r="K573" s="5"/>
      <c r="L573" s="5"/>
      <c r="M573" s="5"/>
      <c r="N573" s="5"/>
      <c r="O573" s="5"/>
      <c r="P573" s="5"/>
      <c r="Q573" s="5"/>
    </row>
    <row r="574" spans="1:17">
      <c r="A574" s="4"/>
      <c r="B574" s="4"/>
      <c r="C574" s="5"/>
      <c r="D574" s="5"/>
      <c r="E574" s="5"/>
      <c r="F574" s="5"/>
      <c r="G574" s="19"/>
      <c r="H574" s="20"/>
      <c r="I574" s="19"/>
      <c r="J574" s="5"/>
      <c r="K574" s="5"/>
      <c r="L574" s="5"/>
      <c r="M574" s="5"/>
      <c r="N574" s="5"/>
      <c r="O574" s="5"/>
      <c r="P574" s="5"/>
      <c r="Q574" s="5"/>
    </row>
    <row r="575" spans="1:17">
      <c r="A575" s="4"/>
      <c r="B575" s="4"/>
      <c r="C575" s="5"/>
      <c r="D575" s="5"/>
      <c r="E575" s="5"/>
      <c r="F575" s="5"/>
      <c r="G575" s="19"/>
      <c r="H575" s="20"/>
      <c r="I575" s="19"/>
      <c r="J575" s="5"/>
      <c r="K575" s="5"/>
      <c r="L575" s="5"/>
      <c r="M575" s="5"/>
      <c r="N575" s="5"/>
      <c r="O575" s="5"/>
      <c r="P575" s="5"/>
      <c r="Q575" s="5"/>
    </row>
    <row r="576" spans="1:17">
      <c r="A576" s="4"/>
      <c r="B576" s="4"/>
      <c r="C576" s="5"/>
      <c r="D576" s="5"/>
      <c r="E576" s="5"/>
      <c r="F576" s="5"/>
      <c r="G576" s="19"/>
      <c r="H576" s="20"/>
      <c r="I576" s="19"/>
      <c r="J576" s="5"/>
      <c r="K576" s="5"/>
      <c r="L576" s="5"/>
      <c r="M576" s="5"/>
      <c r="N576" s="5"/>
      <c r="O576" s="5"/>
      <c r="P576" s="5"/>
      <c r="Q576" s="5"/>
    </row>
    <row r="577" spans="1:17">
      <c r="A577" s="4"/>
      <c r="B577" s="4"/>
      <c r="C577" s="5"/>
      <c r="D577" s="5"/>
      <c r="E577" s="5"/>
      <c r="F577" s="5"/>
      <c r="G577" s="19"/>
      <c r="H577" s="20"/>
      <c r="I577" s="19"/>
      <c r="J577" s="5"/>
      <c r="K577" s="5"/>
      <c r="L577" s="5"/>
      <c r="M577" s="5"/>
      <c r="N577" s="5"/>
      <c r="O577" s="5"/>
      <c r="P577" s="5"/>
      <c r="Q577" s="5"/>
    </row>
    <row r="578" spans="1:17">
      <c r="A578" s="4"/>
      <c r="B578" s="4"/>
      <c r="C578" s="5"/>
      <c r="D578" s="5"/>
      <c r="E578" s="5"/>
      <c r="F578" s="5"/>
      <c r="G578" s="19"/>
      <c r="H578" s="20"/>
      <c r="I578" s="19"/>
      <c r="J578" s="5"/>
      <c r="K578" s="5"/>
      <c r="L578" s="5"/>
      <c r="M578" s="5"/>
      <c r="N578" s="5"/>
      <c r="O578" s="5"/>
      <c r="P578" s="5"/>
      <c r="Q578" s="5"/>
    </row>
    <row r="579" spans="1:17">
      <c r="A579" s="4"/>
      <c r="B579" s="4"/>
      <c r="C579" s="5"/>
      <c r="D579" s="5"/>
      <c r="E579" s="5"/>
      <c r="F579" s="5"/>
      <c r="G579" s="19"/>
      <c r="H579" s="20"/>
      <c r="I579" s="19"/>
      <c r="J579" s="5"/>
      <c r="K579" s="5"/>
      <c r="L579" s="5"/>
      <c r="M579" s="5"/>
      <c r="N579" s="5"/>
      <c r="O579" s="5"/>
      <c r="P579" s="5"/>
      <c r="Q579" s="5"/>
    </row>
    <row r="580" spans="1:17">
      <c r="A580" s="4"/>
      <c r="B580" s="4"/>
      <c r="C580" s="5"/>
      <c r="D580" s="5"/>
      <c r="E580" s="5"/>
      <c r="F580" s="5"/>
      <c r="G580" s="19"/>
      <c r="H580" s="20"/>
      <c r="I580" s="19"/>
      <c r="J580" s="5"/>
      <c r="K580" s="5"/>
      <c r="L580" s="5"/>
      <c r="M580" s="5"/>
      <c r="N580" s="5"/>
      <c r="O580" s="5"/>
      <c r="P580" s="5"/>
      <c r="Q580" s="5"/>
    </row>
    <row r="581" spans="1:17">
      <c r="A581" s="4"/>
      <c r="B581" s="4"/>
      <c r="C581" s="5"/>
      <c r="D581" s="5"/>
      <c r="E581" s="5"/>
      <c r="F581" s="5"/>
      <c r="G581" s="19"/>
      <c r="H581" s="20"/>
      <c r="I581" s="19"/>
      <c r="J581" s="5"/>
      <c r="K581" s="5"/>
      <c r="L581" s="5"/>
      <c r="M581" s="5"/>
      <c r="N581" s="5"/>
      <c r="O581" s="5"/>
      <c r="P581" s="5"/>
      <c r="Q581" s="5"/>
    </row>
    <row r="582" spans="1:17">
      <c r="A582" s="4"/>
      <c r="B582" s="4"/>
      <c r="C582" s="5"/>
      <c r="D582" s="5"/>
      <c r="E582" s="5"/>
      <c r="F582" s="5"/>
      <c r="G582" s="19"/>
      <c r="H582" s="20"/>
      <c r="I582" s="19"/>
      <c r="J582" s="5"/>
      <c r="K582" s="5"/>
      <c r="L582" s="5"/>
      <c r="M582" s="5"/>
      <c r="N582" s="5"/>
      <c r="O582" s="5"/>
      <c r="P582" s="5"/>
      <c r="Q582" s="5"/>
    </row>
    <row r="583" spans="1:17">
      <c r="A583" s="4"/>
      <c r="B583" s="4"/>
      <c r="C583" s="5"/>
      <c r="D583" s="5"/>
      <c r="E583" s="5"/>
      <c r="F583" s="5"/>
      <c r="G583" s="19"/>
      <c r="H583" s="20"/>
      <c r="I583" s="19"/>
      <c r="J583" s="5"/>
      <c r="K583" s="5"/>
      <c r="L583" s="5"/>
      <c r="M583" s="5"/>
      <c r="N583" s="5"/>
      <c r="O583" s="5"/>
      <c r="P583" s="5"/>
      <c r="Q583" s="5"/>
    </row>
    <row r="584" spans="1:17">
      <c r="A584" s="4"/>
      <c r="B584" s="4"/>
      <c r="C584" s="5"/>
      <c r="D584" s="5"/>
      <c r="E584" s="5"/>
      <c r="F584" s="5"/>
      <c r="G584" s="19"/>
      <c r="H584" s="20"/>
      <c r="I584" s="19"/>
      <c r="J584" s="5"/>
      <c r="K584" s="5"/>
      <c r="L584" s="5"/>
      <c r="M584" s="5"/>
      <c r="N584" s="5"/>
      <c r="O584" s="5"/>
      <c r="P584" s="5"/>
      <c r="Q584" s="5"/>
    </row>
    <row r="585" spans="1:17">
      <c r="A585" s="4"/>
      <c r="B585" s="4"/>
      <c r="C585" s="5"/>
      <c r="D585" s="5"/>
      <c r="E585" s="5"/>
      <c r="F585" s="5"/>
      <c r="G585" s="19"/>
      <c r="H585" s="20"/>
      <c r="I585" s="19"/>
      <c r="J585" s="5"/>
      <c r="K585" s="5"/>
      <c r="L585" s="5"/>
      <c r="M585" s="5"/>
      <c r="N585" s="5"/>
      <c r="O585" s="5"/>
      <c r="P585" s="5"/>
      <c r="Q585" s="5"/>
    </row>
    <row r="586" spans="1:17">
      <c r="A586" s="4"/>
      <c r="B586" s="4"/>
      <c r="C586" s="5"/>
      <c r="D586" s="5"/>
      <c r="E586" s="5"/>
      <c r="F586" s="5"/>
      <c r="G586" s="19"/>
      <c r="H586" s="20"/>
      <c r="I586" s="19"/>
      <c r="J586" s="5"/>
      <c r="K586" s="5"/>
      <c r="L586" s="5"/>
      <c r="M586" s="5"/>
      <c r="N586" s="5"/>
      <c r="O586" s="5"/>
      <c r="P586" s="5"/>
      <c r="Q586" s="5"/>
    </row>
    <row r="587" spans="1:17">
      <c r="A587" s="4"/>
      <c r="B587" s="4"/>
      <c r="C587" s="5"/>
      <c r="D587" s="5"/>
      <c r="E587" s="5"/>
      <c r="F587" s="5"/>
      <c r="G587" s="19"/>
      <c r="H587" s="20"/>
      <c r="I587" s="19"/>
      <c r="J587" s="5"/>
      <c r="K587" s="5"/>
      <c r="L587" s="5"/>
      <c r="M587" s="5"/>
      <c r="N587" s="5"/>
      <c r="O587" s="5"/>
      <c r="P587" s="5"/>
      <c r="Q587" s="5"/>
    </row>
    <row r="588" spans="1:17">
      <c r="A588" s="4"/>
      <c r="B588" s="4"/>
      <c r="C588" s="5"/>
      <c r="D588" s="5"/>
      <c r="E588" s="5"/>
      <c r="F588" s="5"/>
      <c r="G588" s="19"/>
      <c r="H588" s="20"/>
      <c r="I588" s="19"/>
      <c r="J588" s="5"/>
      <c r="K588" s="5"/>
      <c r="L588" s="5"/>
      <c r="M588" s="5"/>
      <c r="N588" s="5"/>
      <c r="O588" s="5"/>
      <c r="P588" s="5"/>
      <c r="Q588" s="5"/>
    </row>
    <row r="589" spans="1:17">
      <c r="A589" s="4"/>
      <c r="B589" s="4"/>
      <c r="C589" s="5"/>
      <c r="D589" s="5"/>
      <c r="E589" s="5"/>
      <c r="F589" s="5"/>
      <c r="G589" s="19"/>
      <c r="H589" s="20"/>
      <c r="I589" s="19"/>
      <c r="J589" s="5"/>
      <c r="K589" s="5"/>
      <c r="L589" s="5"/>
      <c r="M589" s="5"/>
      <c r="N589" s="5"/>
      <c r="O589" s="5"/>
      <c r="P589" s="5"/>
      <c r="Q589" s="5"/>
    </row>
    <row r="590" spans="1:17">
      <c r="A590" s="4"/>
      <c r="B590" s="4"/>
      <c r="C590" s="5"/>
      <c r="D590" s="5"/>
      <c r="E590" s="5"/>
      <c r="F590" s="5"/>
      <c r="G590" s="19"/>
      <c r="H590" s="20"/>
      <c r="I590" s="19"/>
      <c r="J590" s="5"/>
      <c r="K590" s="5"/>
      <c r="L590" s="5"/>
      <c r="M590" s="5"/>
      <c r="N590" s="5"/>
      <c r="O590" s="5"/>
      <c r="P590" s="5"/>
      <c r="Q590" s="5"/>
    </row>
    <row r="591" spans="1:17">
      <c r="A591" s="4"/>
      <c r="B591" s="4"/>
      <c r="C591" s="5"/>
      <c r="D591" s="5"/>
      <c r="E591" s="5"/>
      <c r="F591" s="5"/>
      <c r="G591" s="19"/>
      <c r="H591" s="20"/>
      <c r="I591" s="19"/>
      <c r="J591" s="5"/>
      <c r="K591" s="5"/>
      <c r="L591" s="5"/>
      <c r="M591" s="5"/>
      <c r="N591" s="5"/>
      <c r="O591" s="5"/>
      <c r="P591" s="5"/>
      <c r="Q591" s="5"/>
    </row>
    <row r="592" spans="1:17">
      <c r="A592" s="4"/>
      <c r="B592" s="4"/>
      <c r="C592" s="5"/>
      <c r="D592" s="5"/>
      <c r="E592" s="5"/>
      <c r="F592" s="5"/>
      <c r="G592" s="19"/>
      <c r="H592" s="20"/>
      <c r="I592" s="19"/>
      <c r="J592" s="5"/>
      <c r="K592" s="5"/>
      <c r="L592" s="5"/>
      <c r="M592" s="5"/>
      <c r="N592" s="5"/>
      <c r="O592" s="5"/>
      <c r="P592" s="5"/>
      <c r="Q592" s="5"/>
    </row>
    <row r="593" spans="1:17">
      <c r="A593" s="4"/>
      <c r="B593" s="4"/>
      <c r="C593" s="5"/>
      <c r="D593" s="5"/>
      <c r="E593" s="5"/>
      <c r="F593" s="5"/>
      <c r="G593" s="19"/>
      <c r="H593" s="20"/>
      <c r="I593" s="19"/>
      <c r="J593" s="5"/>
      <c r="K593" s="5"/>
      <c r="L593" s="5"/>
      <c r="M593" s="5"/>
      <c r="N593" s="5"/>
      <c r="O593" s="5"/>
      <c r="P593" s="5"/>
      <c r="Q593" s="5"/>
    </row>
    <row r="594" spans="1:17">
      <c r="A594" s="4"/>
      <c r="B594" s="4"/>
      <c r="C594" s="5"/>
      <c r="D594" s="5"/>
      <c r="E594" s="5"/>
      <c r="F594" s="5"/>
      <c r="G594" s="19"/>
      <c r="H594" s="20"/>
      <c r="I594" s="19"/>
      <c r="J594" s="5"/>
      <c r="K594" s="5"/>
      <c r="L594" s="5"/>
      <c r="M594" s="5"/>
      <c r="N594" s="5"/>
      <c r="O594" s="5"/>
      <c r="P594" s="5"/>
      <c r="Q594" s="5"/>
    </row>
    <row r="595" spans="1:17">
      <c r="A595" s="4"/>
      <c r="B595" s="4"/>
      <c r="C595" s="5"/>
      <c r="D595" s="5"/>
      <c r="E595" s="5"/>
      <c r="F595" s="5"/>
      <c r="G595" s="19"/>
      <c r="H595" s="20"/>
      <c r="I595" s="19"/>
      <c r="J595" s="5"/>
      <c r="K595" s="5"/>
      <c r="L595" s="5"/>
      <c r="M595" s="5"/>
      <c r="N595" s="5"/>
      <c r="O595" s="5"/>
      <c r="P595" s="5"/>
      <c r="Q595" s="5"/>
    </row>
    <row r="596" spans="1:17">
      <c r="A596" s="4"/>
      <c r="B596" s="4"/>
      <c r="C596" s="5"/>
      <c r="D596" s="5"/>
      <c r="E596" s="5"/>
      <c r="F596" s="5"/>
      <c r="G596" s="19"/>
      <c r="H596" s="20"/>
      <c r="I596" s="19"/>
      <c r="J596" s="5"/>
      <c r="K596" s="5"/>
      <c r="L596" s="5"/>
      <c r="M596" s="5"/>
      <c r="N596" s="5"/>
      <c r="O596" s="5"/>
      <c r="P596" s="5"/>
      <c r="Q596" s="5"/>
    </row>
    <row r="597" spans="1:17">
      <c r="A597" s="1"/>
      <c r="B597" s="1"/>
      <c r="G597" s="18"/>
      <c r="H597" s="21"/>
      <c r="I597" s="18"/>
    </row>
    <row r="598" spans="1:17">
      <c r="A598" s="1"/>
      <c r="B598" s="1"/>
      <c r="G598" s="18"/>
      <c r="H598" s="21"/>
      <c r="I598" s="18"/>
    </row>
    <row r="599" spans="1:17">
      <c r="A599" s="1"/>
      <c r="B599" s="1"/>
      <c r="G599" s="18"/>
      <c r="H599" s="21"/>
      <c r="I599" s="18"/>
    </row>
    <row r="600" spans="1:17">
      <c r="A600" s="1"/>
      <c r="B600" s="1"/>
      <c r="G600" s="18"/>
      <c r="H600" s="21"/>
      <c r="I600" s="18"/>
    </row>
    <row r="601" spans="1:17">
      <c r="A601" s="1"/>
      <c r="B601" s="1"/>
      <c r="G601" s="18"/>
      <c r="H601" s="21"/>
      <c r="I601" s="18"/>
    </row>
    <row r="602" spans="1:17">
      <c r="A602" s="1"/>
      <c r="B602" s="1"/>
      <c r="G602" s="18"/>
      <c r="H602" s="21"/>
      <c r="I602" s="18"/>
    </row>
    <row r="603" spans="1:17">
      <c r="A603" s="1"/>
      <c r="B603" s="1"/>
      <c r="G603" s="18"/>
      <c r="H603" s="21"/>
      <c r="I603" s="18"/>
    </row>
    <row r="604" spans="1:17">
      <c r="A604" s="1"/>
      <c r="B604" s="1"/>
      <c r="G604" s="18"/>
      <c r="H604" s="21"/>
      <c r="I604" s="18"/>
    </row>
    <row r="605" spans="1:17">
      <c r="A605" s="1"/>
      <c r="B605" s="1"/>
      <c r="G605" s="18"/>
      <c r="H605" s="21"/>
      <c r="I605" s="18"/>
    </row>
    <row r="606" spans="1:17">
      <c r="A606" s="1"/>
      <c r="B606" s="1"/>
      <c r="G606" s="18"/>
      <c r="H606" s="21"/>
      <c r="I606" s="18"/>
    </row>
    <row r="607" spans="1:17">
      <c r="A607" s="1"/>
      <c r="B607" s="1"/>
      <c r="G607" s="18"/>
      <c r="H607" s="21"/>
      <c r="I607" s="18"/>
    </row>
    <row r="608" spans="1:17">
      <c r="A608" s="1"/>
      <c r="B608" s="1"/>
      <c r="G608" s="18"/>
      <c r="H608" s="21"/>
      <c r="I608" s="18"/>
    </row>
    <row r="609" spans="1:9">
      <c r="A609" s="1"/>
      <c r="B609" s="1"/>
      <c r="G609" s="18"/>
      <c r="H609" s="21"/>
      <c r="I609" s="18"/>
    </row>
    <row r="610" spans="1:9">
      <c r="A610" s="1"/>
      <c r="B610" s="1"/>
      <c r="G610" s="18"/>
      <c r="H610" s="21"/>
      <c r="I610" s="18"/>
    </row>
    <row r="611" spans="1:9">
      <c r="A611" s="1"/>
      <c r="B611" s="1"/>
      <c r="G611" s="18"/>
      <c r="H611" s="21"/>
      <c r="I611" s="18"/>
    </row>
    <row r="612" spans="1:9">
      <c r="A612" s="1"/>
      <c r="B612" s="1"/>
      <c r="G612" s="18"/>
      <c r="H612" s="21"/>
      <c r="I612" s="18"/>
    </row>
    <row r="613" spans="1:9">
      <c r="A613" s="1"/>
      <c r="B613" s="1"/>
      <c r="G613" s="18"/>
      <c r="H613" s="21"/>
      <c r="I613" s="18"/>
    </row>
    <row r="614" spans="1:9">
      <c r="A614" s="1"/>
      <c r="B614" s="1"/>
      <c r="G614" s="18"/>
      <c r="H614" s="21"/>
      <c r="I614" s="18"/>
    </row>
    <row r="615" spans="1:9">
      <c r="A615" s="1"/>
      <c r="B615" s="1"/>
      <c r="G615" s="18"/>
      <c r="H615" s="21"/>
      <c r="I615" s="18"/>
    </row>
    <row r="616" spans="1:9">
      <c r="A616" s="1"/>
      <c r="B616" s="1"/>
      <c r="G616" s="18"/>
      <c r="H616" s="21"/>
      <c r="I616" s="18"/>
    </row>
    <row r="617" spans="1:9">
      <c r="A617" s="1"/>
      <c r="B617" s="1"/>
      <c r="G617" s="18"/>
      <c r="H617" s="21"/>
      <c r="I617" s="18"/>
    </row>
    <row r="618" spans="1:9">
      <c r="A618" s="1"/>
      <c r="B618" s="1"/>
      <c r="G618" s="18"/>
      <c r="H618" s="21"/>
      <c r="I618" s="18"/>
    </row>
    <row r="619" spans="1:9">
      <c r="A619" s="1"/>
      <c r="B619" s="1"/>
      <c r="G619" s="18"/>
      <c r="H619" s="21"/>
      <c r="I619" s="18"/>
    </row>
    <row r="620" spans="1:9">
      <c r="A620" s="1"/>
      <c r="B620" s="1"/>
      <c r="G620" s="18"/>
      <c r="H620" s="21"/>
      <c r="I620" s="18"/>
    </row>
    <row r="621" spans="1:9">
      <c r="A621" s="1"/>
      <c r="B621" s="1"/>
      <c r="G621" s="18"/>
      <c r="H621" s="21"/>
      <c r="I621" s="18"/>
    </row>
    <row r="622" spans="1:9">
      <c r="A622" s="1"/>
      <c r="B622" s="1"/>
      <c r="G622" s="18"/>
      <c r="H622" s="21"/>
      <c r="I622" s="18"/>
    </row>
    <row r="623" spans="1:9">
      <c r="A623" s="1"/>
      <c r="B623" s="1"/>
      <c r="G623" s="18"/>
      <c r="H623" s="21"/>
      <c r="I623" s="18"/>
    </row>
    <row r="624" spans="1:9">
      <c r="A624" s="1"/>
      <c r="B624" s="1"/>
      <c r="G624" s="18"/>
      <c r="H624" s="21"/>
      <c r="I624" s="18"/>
    </row>
    <row r="625" spans="1:9">
      <c r="A625" s="1"/>
      <c r="B625" s="1"/>
      <c r="G625" s="18"/>
      <c r="H625" s="21"/>
      <c r="I625" s="18"/>
    </row>
    <row r="626" spans="1:9">
      <c r="A626" s="1"/>
      <c r="B626" s="1"/>
      <c r="G626" s="18"/>
      <c r="H626" s="21"/>
      <c r="I626" s="18"/>
    </row>
    <row r="627" spans="1:9">
      <c r="A627" s="1"/>
      <c r="B627" s="1"/>
      <c r="G627" s="18"/>
      <c r="H627" s="21"/>
      <c r="I627" s="18"/>
    </row>
    <row r="628" spans="1:9">
      <c r="A628" s="1"/>
      <c r="B628" s="1"/>
      <c r="G628" s="18"/>
      <c r="H628" s="21"/>
      <c r="I628" s="18"/>
    </row>
    <row r="629" spans="1:9">
      <c r="A629" s="1"/>
      <c r="B629" s="1"/>
      <c r="G629" s="18"/>
      <c r="H629" s="21"/>
      <c r="I629" s="18"/>
    </row>
    <row r="630" spans="1:9">
      <c r="A630" s="1"/>
      <c r="B630" s="1"/>
      <c r="G630" s="18"/>
      <c r="H630" s="21"/>
      <c r="I630" s="18"/>
    </row>
    <row r="631" spans="1:9">
      <c r="A631" s="1"/>
      <c r="B631" s="1"/>
      <c r="G631" s="18"/>
      <c r="H631" s="21"/>
      <c r="I631" s="18"/>
    </row>
    <row r="632" spans="1:9">
      <c r="A632" s="1"/>
      <c r="B632" s="1"/>
      <c r="G632" s="18"/>
      <c r="H632" s="21"/>
      <c r="I632" s="18"/>
    </row>
    <row r="633" spans="1:9">
      <c r="A633" s="1"/>
      <c r="B633" s="1"/>
      <c r="G633" s="18"/>
      <c r="H633" s="21"/>
      <c r="I633" s="18"/>
    </row>
    <row r="634" spans="1:9">
      <c r="A634" s="1"/>
      <c r="B634" s="1"/>
      <c r="G634" s="18"/>
      <c r="H634" s="21"/>
      <c r="I634" s="18"/>
    </row>
    <row r="635" spans="1:9">
      <c r="A635" s="1"/>
      <c r="B635" s="1"/>
      <c r="G635" s="18"/>
      <c r="H635" s="21"/>
      <c r="I635" s="18"/>
    </row>
    <row r="636" spans="1:9">
      <c r="A636" s="1"/>
      <c r="B636" s="1"/>
      <c r="G636" s="18"/>
      <c r="H636" s="21"/>
      <c r="I636" s="18"/>
    </row>
    <row r="637" spans="1:9">
      <c r="A637" s="1"/>
      <c r="B637" s="1"/>
      <c r="G637" s="18"/>
      <c r="H637" s="21"/>
      <c r="I637" s="18"/>
    </row>
    <row r="638" spans="1:9">
      <c r="A638" s="1"/>
      <c r="B638" s="1"/>
      <c r="G638" s="18"/>
      <c r="H638" s="21"/>
      <c r="I638" s="18"/>
    </row>
    <row r="639" spans="1:9">
      <c r="A639" s="1"/>
      <c r="B639" s="1"/>
      <c r="G639" s="18"/>
      <c r="H639" s="21"/>
      <c r="I639" s="18"/>
    </row>
    <row r="640" spans="1:9">
      <c r="A640" s="1"/>
      <c r="B640" s="1"/>
      <c r="G640" s="18"/>
      <c r="H640" s="21"/>
      <c r="I640" s="18"/>
    </row>
    <row r="641" spans="1:9">
      <c r="A641" s="1"/>
      <c r="B641" s="1"/>
      <c r="G641" s="18"/>
      <c r="H641" s="21"/>
      <c r="I641" s="18"/>
    </row>
    <row r="642" spans="1:9">
      <c r="A642" s="1"/>
      <c r="B642" s="1"/>
      <c r="G642" s="18"/>
      <c r="H642" s="21"/>
      <c r="I642" s="18"/>
    </row>
    <row r="643" spans="1:9">
      <c r="A643" s="1"/>
      <c r="B643" s="1"/>
      <c r="G643" s="18"/>
      <c r="H643" s="21"/>
      <c r="I643" s="18"/>
    </row>
    <row r="644" spans="1:9">
      <c r="A644" s="1"/>
      <c r="B644" s="1"/>
      <c r="G644" s="18"/>
      <c r="H644" s="21"/>
      <c r="I644" s="18"/>
    </row>
    <row r="645" spans="1:9">
      <c r="A645" s="1"/>
      <c r="B645" s="1"/>
      <c r="G645" s="18"/>
      <c r="H645" s="21"/>
      <c r="I645" s="18"/>
    </row>
    <row r="646" spans="1:9">
      <c r="A646" s="1"/>
      <c r="B646" s="1"/>
      <c r="G646" s="18"/>
      <c r="H646" s="21"/>
      <c r="I646" s="18"/>
    </row>
    <row r="647" spans="1:9">
      <c r="A647" s="1"/>
      <c r="B647" s="1"/>
      <c r="G647" s="18"/>
      <c r="H647" s="21"/>
      <c r="I647" s="18"/>
    </row>
    <row r="648" spans="1:9">
      <c r="A648" s="1"/>
      <c r="B648" s="1"/>
      <c r="G648" s="18"/>
      <c r="H648" s="21"/>
      <c r="I648" s="18"/>
    </row>
    <row r="649" spans="1:9">
      <c r="A649" s="1"/>
      <c r="B649" s="1"/>
      <c r="G649" s="18"/>
      <c r="H649" s="21"/>
      <c r="I649" s="18"/>
    </row>
    <row r="650" spans="1:9">
      <c r="A650" s="1"/>
      <c r="B650" s="1"/>
      <c r="G650" s="18"/>
      <c r="H650" s="21"/>
      <c r="I650" s="18"/>
    </row>
    <row r="651" spans="1:9">
      <c r="A651" s="1"/>
      <c r="B651" s="1"/>
      <c r="G651" s="18"/>
      <c r="H651" s="21"/>
      <c r="I651" s="18"/>
    </row>
    <row r="652" spans="1:9">
      <c r="A652" s="1"/>
      <c r="B652" s="1"/>
      <c r="G652" s="18"/>
      <c r="H652" s="21"/>
      <c r="I652" s="18"/>
    </row>
    <row r="653" spans="1:9">
      <c r="A653" s="1"/>
      <c r="B653" s="1"/>
      <c r="G653" s="18"/>
      <c r="H653" s="21"/>
      <c r="I653" s="18"/>
    </row>
    <row r="654" spans="1:9">
      <c r="A654" s="1"/>
      <c r="B654" s="1"/>
      <c r="G654" s="18"/>
      <c r="H654" s="21"/>
      <c r="I654" s="18"/>
    </row>
    <row r="655" spans="1:9">
      <c r="A655" s="1"/>
      <c r="B655" s="1"/>
      <c r="G655" s="18"/>
      <c r="H655" s="21"/>
      <c r="I655" s="18"/>
    </row>
    <row r="656" spans="1:9">
      <c r="A656" s="1"/>
      <c r="B656" s="1"/>
      <c r="G656" s="18"/>
      <c r="H656" s="21"/>
      <c r="I656" s="18"/>
    </row>
    <row r="657" spans="1:9">
      <c r="A657" s="1"/>
      <c r="B657" s="1"/>
      <c r="G657" s="18"/>
      <c r="H657" s="21"/>
      <c r="I657" s="18"/>
    </row>
    <row r="658" spans="1:9">
      <c r="A658" s="1"/>
      <c r="B658" s="1"/>
      <c r="G658" s="18"/>
      <c r="H658" s="21"/>
      <c r="I658" s="18"/>
    </row>
    <row r="659" spans="1:9">
      <c r="A659" s="1"/>
      <c r="B659" s="1"/>
      <c r="G659" s="18"/>
      <c r="H659" s="21"/>
      <c r="I659" s="18"/>
    </row>
    <row r="660" spans="1:9">
      <c r="A660" s="1"/>
      <c r="B660" s="1"/>
      <c r="G660" s="18"/>
      <c r="H660" s="21"/>
      <c r="I660" s="18"/>
    </row>
    <row r="661" spans="1:9">
      <c r="A661" s="1"/>
      <c r="B661" s="1"/>
      <c r="G661" s="18"/>
      <c r="H661" s="21"/>
      <c r="I661" s="18"/>
    </row>
    <row r="662" spans="1:9">
      <c r="A662" s="1"/>
      <c r="B662" s="1"/>
      <c r="G662" s="18"/>
      <c r="H662" s="21"/>
      <c r="I662" s="18"/>
    </row>
    <row r="663" spans="1:9">
      <c r="A663" s="1"/>
      <c r="B663" s="1"/>
      <c r="G663" s="18"/>
      <c r="H663" s="21"/>
      <c r="I663" s="18"/>
    </row>
    <row r="664" spans="1:9">
      <c r="A664" s="1"/>
      <c r="B664" s="1"/>
      <c r="G664" s="18"/>
      <c r="H664" s="21"/>
      <c r="I664" s="18"/>
    </row>
    <row r="665" spans="1:9">
      <c r="A665" s="1"/>
      <c r="B665" s="1"/>
      <c r="G665" s="18"/>
      <c r="H665" s="21"/>
      <c r="I665" s="18"/>
    </row>
    <row r="666" spans="1:9">
      <c r="A666" s="1"/>
      <c r="B666" s="1"/>
      <c r="G666" s="18"/>
      <c r="H666" s="21"/>
      <c r="I666" s="18"/>
    </row>
    <row r="667" spans="1:9">
      <c r="A667" s="1"/>
      <c r="B667" s="1"/>
      <c r="G667" s="18"/>
      <c r="H667" s="21"/>
      <c r="I667" s="18"/>
    </row>
    <row r="668" spans="1:9">
      <c r="A668" s="1"/>
      <c r="B668" s="1"/>
      <c r="G668" s="18"/>
      <c r="H668" s="21"/>
      <c r="I668" s="18"/>
    </row>
    <row r="669" spans="1:9">
      <c r="A669" s="1"/>
      <c r="B669" s="1"/>
      <c r="G669" s="18"/>
      <c r="H669" s="21"/>
      <c r="I669" s="18"/>
    </row>
    <row r="670" spans="1:9">
      <c r="A670" s="1"/>
      <c r="B670" s="1"/>
      <c r="G670" s="18"/>
      <c r="H670" s="21"/>
      <c r="I670" s="18"/>
    </row>
    <row r="671" spans="1:9">
      <c r="A671" s="1"/>
      <c r="B671" s="1"/>
      <c r="G671" s="18"/>
      <c r="H671" s="21"/>
      <c r="I671" s="18"/>
    </row>
    <row r="672" spans="1:9">
      <c r="A672" s="1"/>
      <c r="B672" s="1"/>
      <c r="G672" s="18"/>
      <c r="H672" s="21"/>
      <c r="I672" s="18"/>
    </row>
    <row r="673" spans="1:9">
      <c r="A673" s="1"/>
      <c r="B673" s="1"/>
      <c r="G673" s="18"/>
      <c r="H673" s="21"/>
      <c r="I673" s="18"/>
    </row>
    <row r="674" spans="1:9">
      <c r="A674" s="1"/>
      <c r="B674" s="1"/>
      <c r="G674" s="18"/>
      <c r="H674" s="21"/>
      <c r="I674" s="18"/>
    </row>
    <row r="675" spans="1:9">
      <c r="A675" s="1"/>
      <c r="B675" s="1"/>
      <c r="G675" s="18"/>
      <c r="H675" s="21"/>
      <c r="I675" s="18"/>
    </row>
    <row r="676" spans="1:9">
      <c r="A676" s="1"/>
      <c r="B676" s="1"/>
      <c r="G676" s="18"/>
      <c r="H676" s="21"/>
      <c r="I676" s="18"/>
    </row>
    <row r="677" spans="1:9">
      <c r="A677" s="1"/>
      <c r="B677" s="1"/>
      <c r="G677" s="18"/>
      <c r="H677" s="21"/>
      <c r="I677" s="18"/>
    </row>
    <row r="678" spans="1:9">
      <c r="A678" s="1"/>
      <c r="B678" s="1"/>
      <c r="G678" s="18"/>
      <c r="H678" s="21"/>
      <c r="I678" s="18"/>
    </row>
    <row r="679" spans="1:9">
      <c r="A679" s="1"/>
      <c r="B679" s="1"/>
      <c r="G679" s="18"/>
      <c r="H679" s="21"/>
      <c r="I679" s="18"/>
    </row>
    <row r="680" spans="1:9">
      <c r="A680" s="1"/>
      <c r="B680" s="1"/>
      <c r="G680" s="18"/>
      <c r="H680" s="21"/>
      <c r="I680" s="18"/>
    </row>
    <row r="681" spans="1:9">
      <c r="A681" s="1"/>
      <c r="B681" s="1"/>
      <c r="G681" s="18"/>
      <c r="H681" s="21"/>
      <c r="I681" s="18"/>
    </row>
    <row r="682" spans="1:9">
      <c r="A682" s="1"/>
      <c r="B682" s="1"/>
      <c r="G682" s="18"/>
      <c r="H682" s="21"/>
      <c r="I682" s="18"/>
    </row>
    <row r="683" spans="1:9">
      <c r="A683" s="1"/>
      <c r="B683" s="1"/>
      <c r="G683" s="18"/>
      <c r="H683" s="21"/>
      <c r="I683" s="18"/>
    </row>
    <row r="684" spans="1:9">
      <c r="A684" s="1"/>
      <c r="B684" s="1"/>
      <c r="G684" s="18"/>
      <c r="H684" s="21"/>
      <c r="I684" s="18"/>
    </row>
    <row r="685" spans="1:9">
      <c r="A685" s="1"/>
      <c r="B685" s="1"/>
      <c r="G685" s="18"/>
      <c r="H685" s="21"/>
      <c r="I685" s="18"/>
    </row>
    <row r="686" spans="1:9">
      <c r="A686" s="1"/>
      <c r="B686" s="1"/>
      <c r="G686" s="18"/>
      <c r="H686" s="21"/>
      <c r="I686" s="18"/>
    </row>
    <row r="687" spans="1:9">
      <c r="A687" s="1"/>
      <c r="B687" s="1"/>
      <c r="G687" s="18"/>
      <c r="H687" s="21"/>
      <c r="I687" s="18"/>
    </row>
    <row r="688" spans="1:9">
      <c r="A688" s="1"/>
      <c r="B688" s="1"/>
      <c r="G688" s="18"/>
      <c r="H688" s="21"/>
      <c r="I688" s="18"/>
    </row>
    <row r="689" spans="1:9">
      <c r="A689" s="1"/>
      <c r="B689" s="1"/>
      <c r="G689" s="18"/>
      <c r="H689" s="21"/>
      <c r="I689" s="18"/>
    </row>
    <row r="690" spans="1:9">
      <c r="A690" s="1"/>
      <c r="B690" s="1"/>
      <c r="G690" s="18"/>
      <c r="H690" s="21"/>
      <c r="I690" s="18"/>
    </row>
    <row r="691" spans="1:9">
      <c r="A691" s="1"/>
      <c r="B691" s="1"/>
      <c r="G691" s="18"/>
      <c r="H691" s="21"/>
      <c r="I691" s="18"/>
    </row>
    <row r="692" spans="1:9">
      <c r="A692" s="1"/>
      <c r="B692" s="1"/>
      <c r="G692" s="18"/>
      <c r="H692" s="21"/>
      <c r="I692" s="18"/>
    </row>
    <row r="693" spans="1:9">
      <c r="A693" s="1"/>
      <c r="B693" s="1"/>
      <c r="G693" s="18"/>
      <c r="H693" s="21"/>
      <c r="I693" s="18"/>
    </row>
    <row r="694" spans="1:9">
      <c r="A694" s="1"/>
      <c r="B694" s="1"/>
      <c r="G694" s="18"/>
      <c r="H694" s="21"/>
      <c r="I694" s="18"/>
    </row>
    <row r="695" spans="1:9">
      <c r="A695" s="1"/>
      <c r="B695" s="1"/>
      <c r="G695" s="18"/>
      <c r="H695" s="21"/>
      <c r="I695" s="18"/>
    </row>
    <row r="696" spans="1:9">
      <c r="A696" s="1"/>
      <c r="B696" s="1"/>
      <c r="G696" s="18"/>
      <c r="H696" s="21"/>
      <c r="I696" s="18"/>
    </row>
    <row r="697" spans="1:9">
      <c r="A697" s="1"/>
      <c r="B697" s="1"/>
      <c r="G697" s="18"/>
      <c r="H697" s="21"/>
      <c r="I697" s="18"/>
    </row>
    <row r="698" spans="1:9">
      <c r="A698" s="1"/>
      <c r="B698" s="1"/>
      <c r="G698" s="18"/>
      <c r="H698" s="21"/>
      <c r="I698" s="18"/>
    </row>
    <row r="699" spans="1:9">
      <c r="A699" s="1"/>
      <c r="B699" s="1"/>
      <c r="G699" s="18"/>
      <c r="H699" s="21"/>
      <c r="I699" s="18"/>
    </row>
    <row r="700" spans="1:9">
      <c r="A700" s="1"/>
      <c r="B700" s="1"/>
      <c r="G700" s="18"/>
      <c r="H700" s="21"/>
      <c r="I700" s="18"/>
    </row>
    <row r="701" spans="1:9">
      <c r="A701" s="1"/>
      <c r="B701" s="1"/>
      <c r="G701" s="18"/>
      <c r="H701" s="21"/>
      <c r="I701" s="18"/>
    </row>
    <row r="702" spans="1:9">
      <c r="A702" s="1"/>
      <c r="B702" s="1"/>
      <c r="G702" s="18"/>
      <c r="H702" s="21"/>
      <c r="I702" s="18"/>
    </row>
    <row r="703" spans="1:9">
      <c r="A703" s="1"/>
      <c r="B703" s="1"/>
      <c r="G703" s="18"/>
      <c r="H703" s="21"/>
      <c r="I703" s="18"/>
    </row>
    <row r="704" spans="1:9">
      <c r="A704" s="1"/>
      <c r="B704" s="1"/>
      <c r="G704" s="18"/>
      <c r="H704" s="21"/>
      <c r="I704" s="18"/>
    </row>
    <row r="705" spans="1:9">
      <c r="A705" s="1"/>
      <c r="B705" s="1"/>
      <c r="G705" s="18"/>
      <c r="H705" s="21"/>
      <c r="I705" s="18"/>
    </row>
    <row r="706" spans="1:9">
      <c r="A706" s="1"/>
      <c r="B706" s="1"/>
      <c r="G706" s="18"/>
      <c r="H706" s="21"/>
      <c r="I706" s="18"/>
    </row>
    <row r="707" spans="1:9">
      <c r="A707" s="1"/>
      <c r="B707" s="1"/>
      <c r="G707" s="18"/>
      <c r="H707" s="21"/>
      <c r="I707" s="18"/>
    </row>
    <row r="708" spans="1:9">
      <c r="A708" s="1"/>
      <c r="B708" s="1"/>
      <c r="G708" s="18"/>
      <c r="H708" s="21"/>
      <c r="I708" s="18"/>
    </row>
    <row r="709" spans="1:9">
      <c r="A709" s="1"/>
      <c r="B709" s="1"/>
      <c r="G709" s="18"/>
      <c r="H709" s="21"/>
      <c r="I709" s="18"/>
    </row>
    <row r="710" spans="1:9">
      <c r="A710" s="1"/>
      <c r="B710" s="1"/>
      <c r="G710" s="18"/>
      <c r="H710" s="21"/>
      <c r="I710" s="18"/>
    </row>
    <row r="711" spans="1:9">
      <c r="A711" s="1"/>
      <c r="B711" s="1"/>
      <c r="G711" s="18"/>
      <c r="H711" s="21"/>
      <c r="I711" s="18"/>
    </row>
    <row r="712" spans="1:9">
      <c r="A712" s="1"/>
      <c r="B712" s="1"/>
      <c r="G712" s="18"/>
      <c r="H712" s="21"/>
      <c r="I712" s="18"/>
    </row>
    <row r="713" spans="1:9">
      <c r="A713" s="1"/>
      <c r="B713" s="1"/>
      <c r="G713" s="18"/>
      <c r="H713" s="21"/>
      <c r="I713" s="18"/>
    </row>
    <row r="714" spans="1:9">
      <c r="A714" s="1"/>
      <c r="B714" s="1"/>
      <c r="G714" s="18"/>
      <c r="H714" s="21"/>
      <c r="I714" s="18"/>
    </row>
    <row r="715" spans="1:9">
      <c r="A715" s="1"/>
      <c r="B715" s="1"/>
      <c r="G715" s="18"/>
      <c r="H715" s="21"/>
      <c r="I715" s="18"/>
    </row>
    <row r="716" spans="1:9">
      <c r="A716" s="1"/>
      <c r="B716" s="1"/>
      <c r="G716" s="18"/>
      <c r="H716" s="21"/>
      <c r="I716" s="18"/>
    </row>
    <row r="717" spans="1:9">
      <c r="A717" s="1"/>
      <c r="B717" s="1"/>
      <c r="G717" s="18"/>
      <c r="H717" s="21"/>
      <c r="I717" s="18"/>
    </row>
    <row r="718" spans="1:9">
      <c r="A718" s="1"/>
      <c r="B718" s="1"/>
      <c r="G718" s="18"/>
      <c r="H718" s="21"/>
      <c r="I718" s="18"/>
    </row>
    <row r="719" spans="1:9">
      <c r="A719" s="1"/>
      <c r="B719" s="1"/>
      <c r="G719" s="18"/>
      <c r="H719" s="21"/>
      <c r="I719" s="18"/>
    </row>
    <row r="720" spans="1:9">
      <c r="A720" s="1"/>
      <c r="B720" s="1"/>
      <c r="G720" s="18"/>
      <c r="H720" s="21"/>
      <c r="I720" s="18"/>
    </row>
    <row r="721" spans="1:9">
      <c r="A721" s="1"/>
      <c r="B721" s="1"/>
      <c r="G721" s="18"/>
      <c r="H721" s="21"/>
      <c r="I721" s="18"/>
    </row>
    <row r="722" spans="1:9">
      <c r="A722" s="1"/>
      <c r="B722" s="1"/>
      <c r="G722" s="18"/>
      <c r="H722" s="21"/>
      <c r="I722" s="18"/>
    </row>
    <row r="723" spans="1:9">
      <c r="A723" s="1"/>
      <c r="B723" s="1"/>
      <c r="G723" s="18"/>
      <c r="H723" s="21"/>
      <c r="I723" s="18"/>
    </row>
    <row r="724" spans="1:9">
      <c r="A724" s="1"/>
      <c r="B724" s="1"/>
      <c r="G724" s="18"/>
      <c r="H724" s="21"/>
      <c r="I724" s="18"/>
    </row>
    <row r="725" spans="1:9">
      <c r="A725" s="1"/>
      <c r="B725" s="1"/>
      <c r="G725" s="18"/>
      <c r="H725" s="21"/>
      <c r="I725" s="18"/>
    </row>
    <row r="726" spans="1:9">
      <c r="A726" s="1"/>
      <c r="B726" s="1"/>
      <c r="G726" s="18"/>
      <c r="H726" s="21"/>
      <c r="I726" s="18"/>
    </row>
    <row r="727" spans="1:9">
      <c r="A727" s="1"/>
      <c r="B727" s="1"/>
      <c r="G727" s="18"/>
      <c r="H727" s="21"/>
      <c r="I727" s="18"/>
    </row>
    <row r="728" spans="1:9">
      <c r="A728" s="1"/>
      <c r="B728" s="1"/>
      <c r="G728" s="18"/>
      <c r="H728" s="21"/>
      <c r="I728" s="18"/>
    </row>
    <row r="729" spans="1:9">
      <c r="A729" s="1"/>
      <c r="B729" s="1"/>
      <c r="G729" s="18"/>
      <c r="H729" s="21"/>
      <c r="I729" s="18"/>
    </row>
    <row r="730" spans="1:9">
      <c r="A730" s="1"/>
      <c r="B730" s="1"/>
      <c r="G730" s="18"/>
      <c r="H730" s="21"/>
      <c r="I730" s="18"/>
    </row>
    <row r="731" spans="1:9">
      <c r="A731" s="1"/>
      <c r="B731" s="1"/>
      <c r="G731" s="18"/>
      <c r="H731" s="21"/>
      <c r="I731" s="18"/>
    </row>
    <row r="732" spans="1:9">
      <c r="A732" s="1"/>
      <c r="B732" s="1"/>
      <c r="G732" s="18"/>
      <c r="H732" s="21"/>
      <c r="I732" s="18"/>
    </row>
    <row r="733" spans="1:9">
      <c r="A733" s="1"/>
      <c r="B733" s="1"/>
      <c r="G733" s="18"/>
      <c r="H733" s="21"/>
      <c r="I733" s="18"/>
    </row>
    <row r="734" spans="1:9">
      <c r="A734" s="1"/>
      <c r="B734" s="1"/>
      <c r="G734" s="18"/>
      <c r="H734" s="21"/>
      <c r="I734" s="18"/>
    </row>
    <row r="735" spans="1:9">
      <c r="A735" s="1"/>
      <c r="B735" s="1"/>
      <c r="G735" s="18"/>
      <c r="H735" s="21"/>
      <c r="I735" s="18"/>
    </row>
    <row r="736" spans="1:9">
      <c r="A736" s="1"/>
      <c r="B736" s="1"/>
      <c r="G736" s="18"/>
      <c r="H736" s="21"/>
      <c r="I736" s="18"/>
    </row>
    <row r="737" spans="1:9">
      <c r="A737" s="1"/>
      <c r="B737" s="1"/>
      <c r="G737" s="18"/>
      <c r="H737" s="21"/>
      <c r="I737" s="18"/>
    </row>
    <row r="738" spans="1:9">
      <c r="A738" s="1"/>
      <c r="B738" s="1"/>
      <c r="G738" s="18"/>
      <c r="H738" s="21"/>
      <c r="I738" s="18"/>
    </row>
    <row r="739" spans="1:9">
      <c r="A739" s="1"/>
      <c r="B739" s="1"/>
      <c r="G739" s="18"/>
      <c r="H739" s="21"/>
      <c r="I739" s="18"/>
    </row>
    <row r="740" spans="1:9">
      <c r="A740" s="1"/>
      <c r="B740" s="1"/>
      <c r="G740" s="18"/>
      <c r="H740" s="21"/>
      <c r="I740" s="18"/>
    </row>
    <row r="741" spans="1:9">
      <c r="A741" s="1"/>
      <c r="B741" s="1"/>
      <c r="G741" s="18"/>
      <c r="H741" s="21"/>
      <c r="I741" s="18"/>
    </row>
    <row r="742" spans="1:9">
      <c r="A742" s="1"/>
      <c r="B742" s="1"/>
      <c r="G742" s="18"/>
      <c r="H742" s="21"/>
      <c r="I742" s="18"/>
    </row>
    <row r="743" spans="1:9">
      <c r="A743" s="1"/>
      <c r="B743" s="1"/>
      <c r="G743" s="18"/>
      <c r="H743" s="21"/>
      <c r="I743" s="18"/>
    </row>
    <row r="744" spans="1:9">
      <c r="A744" s="1"/>
      <c r="B744" s="1"/>
      <c r="G744" s="18"/>
      <c r="H744" s="21"/>
      <c r="I744" s="18"/>
    </row>
    <row r="745" spans="1:9">
      <c r="A745" s="1"/>
      <c r="B745" s="1"/>
      <c r="G745" s="18"/>
      <c r="H745" s="21"/>
      <c r="I745" s="18"/>
    </row>
    <row r="746" spans="1:9">
      <c r="A746" s="1"/>
      <c r="B746" s="1"/>
      <c r="G746" s="18"/>
      <c r="H746" s="21"/>
      <c r="I746" s="18"/>
    </row>
    <row r="747" spans="1:9">
      <c r="A747" s="1"/>
      <c r="B747" s="1"/>
      <c r="G747" s="18"/>
      <c r="H747" s="21"/>
      <c r="I747" s="18"/>
    </row>
    <row r="748" spans="1:9">
      <c r="A748" s="1"/>
      <c r="B748" s="1"/>
      <c r="G748" s="18"/>
      <c r="H748" s="21"/>
      <c r="I748" s="18"/>
    </row>
    <row r="749" spans="1:9">
      <c r="A749" s="1"/>
      <c r="B749" s="1"/>
      <c r="G749" s="18"/>
      <c r="H749" s="21"/>
      <c r="I749" s="18"/>
    </row>
    <row r="750" spans="1:9">
      <c r="A750" s="1"/>
      <c r="B750" s="1"/>
      <c r="G750" s="18"/>
      <c r="H750" s="21"/>
      <c r="I750" s="18"/>
    </row>
    <row r="751" spans="1:9">
      <c r="A751" s="1"/>
      <c r="B751" s="1"/>
      <c r="G751" s="18"/>
      <c r="H751" s="21"/>
      <c r="I751" s="18"/>
    </row>
    <row r="752" spans="1:9">
      <c r="A752" s="1"/>
      <c r="B752" s="1"/>
      <c r="G752" s="18"/>
      <c r="H752" s="21"/>
      <c r="I752" s="18"/>
    </row>
    <row r="753" spans="1:9">
      <c r="A753" s="1"/>
      <c r="B753" s="1"/>
      <c r="G753" s="18"/>
      <c r="H753" s="21"/>
      <c r="I753" s="18"/>
    </row>
    <row r="754" spans="1:9">
      <c r="A754" s="1"/>
      <c r="B754" s="1"/>
      <c r="G754" s="18"/>
      <c r="H754" s="21"/>
      <c r="I754" s="18"/>
    </row>
    <row r="755" spans="1:9">
      <c r="A755" s="1"/>
      <c r="B755" s="1"/>
      <c r="G755" s="18"/>
      <c r="H755" s="21"/>
      <c r="I755" s="18"/>
    </row>
    <row r="756" spans="1:9">
      <c r="A756" s="1"/>
      <c r="B756" s="1"/>
      <c r="G756" s="18"/>
      <c r="H756" s="21"/>
      <c r="I756" s="18"/>
    </row>
    <row r="757" spans="1:9">
      <c r="A757" s="1"/>
      <c r="B757" s="1"/>
      <c r="G757" s="18"/>
      <c r="H757" s="21"/>
      <c r="I757" s="18"/>
    </row>
    <row r="758" spans="1:9">
      <c r="A758" s="1"/>
      <c r="B758" s="1"/>
      <c r="G758" s="18"/>
      <c r="H758" s="21"/>
      <c r="I758" s="18"/>
    </row>
    <row r="759" spans="1:9">
      <c r="A759" s="1"/>
      <c r="B759" s="1"/>
      <c r="G759" s="18"/>
      <c r="H759" s="21"/>
      <c r="I759" s="18"/>
    </row>
    <row r="760" spans="1:9">
      <c r="A760" s="1"/>
      <c r="B760" s="1"/>
      <c r="G760" s="18"/>
      <c r="H760" s="21"/>
      <c r="I760" s="18"/>
    </row>
    <row r="761" spans="1:9">
      <c r="A761" s="1"/>
      <c r="B761" s="1"/>
      <c r="G761" s="18"/>
      <c r="H761" s="21"/>
      <c r="I761" s="18"/>
    </row>
    <row r="762" spans="1:9">
      <c r="A762" s="1"/>
      <c r="B762" s="1"/>
      <c r="G762" s="18"/>
      <c r="H762" s="21"/>
      <c r="I762" s="18"/>
    </row>
    <row r="763" spans="1:9">
      <c r="A763" s="1"/>
      <c r="B763" s="1"/>
      <c r="G763" s="18"/>
      <c r="H763" s="21"/>
      <c r="I763" s="18"/>
    </row>
    <row r="764" spans="1:9">
      <c r="A764" s="1"/>
      <c r="B764" s="1"/>
      <c r="G764" s="18"/>
      <c r="H764" s="21"/>
      <c r="I764" s="18"/>
    </row>
    <row r="765" spans="1:9">
      <c r="A765" s="1"/>
      <c r="B765" s="1"/>
      <c r="G765" s="18"/>
      <c r="H765" s="21"/>
      <c r="I765" s="18"/>
    </row>
    <row r="766" spans="1:9">
      <c r="A766" s="1"/>
      <c r="B766" s="1"/>
      <c r="G766" s="18"/>
      <c r="H766" s="21"/>
      <c r="I766" s="18"/>
    </row>
    <row r="767" spans="1:9">
      <c r="A767" s="1"/>
      <c r="B767" s="1"/>
      <c r="G767" s="18"/>
      <c r="H767" s="21"/>
      <c r="I767" s="18"/>
    </row>
    <row r="768" spans="1:9">
      <c r="A768" s="1"/>
      <c r="B768" s="1"/>
      <c r="G768" s="18"/>
      <c r="H768" s="21"/>
      <c r="I768" s="18"/>
    </row>
    <row r="769" spans="1:9">
      <c r="A769" s="1"/>
      <c r="B769" s="1"/>
      <c r="G769" s="18"/>
      <c r="H769" s="21"/>
      <c r="I769" s="18"/>
    </row>
    <row r="770" spans="1:9">
      <c r="A770" s="1"/>
      <c r="B770" s="1"/>
      <c r="G770" s="18"/>
      <c r="H770" s="21"/>
      <c r="I770" s="18"/>
    </row>
    <row r="771" spans="1:9">
      <c r="A771" s="1"/>
      <c r="B771" s="1"/>
      <c r="G771" s="18"/>
      <c r="H771" s="21"/>
      <c r="I771" s="18"/>
    </row>
    <row r="772" spans="1:9">
      <c r="A772" s="1"/>
      <c r="B772" s="1"/>
      <c r="G772" s="18"/>
      <c r="H772" s="21"/>
      <c r="I772" s="18"/>
    </row>
    <row r="773" spans="1:9">
      <c r="A773" s="1"/>
      <c r="B773" s="1"/>
      <c r="G773" s="18"/>
      <c r="H773" s="21"/>
      <c r="I773" s="18"/>
    </row>
    <row r="774" spans="1:9">
      <c r="A774" s="1"/>
      <c r="B774" s="1"/>
      <c r="G774" s="18"/>
      <c r="H774" s="21"/>
      <c r="I774" s="18"/>
    </row>
    <row r="775" spans="1:9">
      <c r="A775" s="1"/>
      <c r="B775" s="1"/>
      <c r="G775" s="18"/>
      <c r="H775" s="21"/>
      <c r="I775" s="18"/>
    </row>
    <row r="776" spans="1:9">
      <c r="A776" s="1"/>
      <c r="B776" s="1"/>
      <c r="G776" s="18"/>
      <c r="H776" s="21"/>
      <c r="I776" s="18"/>
    </row>
    <row r="777" spans="1:9">
      <c r="A777" s="1"/>
      <c r="B777" s="1"/>
      <c r="G777" s="18"/>
      <c r="H777" s="21"/>
      <c r="I777" s="18"/>
    </row>
    <row r="778" spans="1:9">
      <c r="A778" s="1"/>
      <c r="B778" s="1"/>
      <c r="G778" s="18"/>
      <c r="H778" s="21"/>
      <c r="I778" s="18"/>
    </row>
    <row r="779" spans="1:9">
      <c r="A779" s="1"/>
      <c r="B779" s="1"/>
      <c r="G779" s="18"/>
      <c r="H779" s="21"/>
      <c r="I779" s="18"/>
    </row>
    <row r="780" spans="1:9">
      <c r="A780" s="1"/>
      <c r="B780" s="1"/>
      <c r="G780" s="18"/>
      <c r="H780" s="21"/>
      <c r="I780" s="18"/>
    </row>
    <row r="781" spans="1:9">
      <c r="A781" s="1"/>
      <c r="B781" s="1"/>
      <c r="G781" s="18"/>
      <c r="H781" s="21"/>
      <c r="I781" s="18"/>
    </row>
    <row r="782" spans="1:9">
      <c r="A782" s="1"/>
      <c r="B782" s="1"/>
      <c r="G782" s="18"/>
      <c r="H782" s="21"/>
      <c r="I782" s="18"/>
    </row>
    <row r="783" spans="1:9">
      <c r="A783" s="1"/>
      <c r="B783" s="1"/>
      <c r="G783" s="18"/>
      <c r="H783" s="21"/>
      <c r="I783" s="18"/>
    </row>
    <row r="784" spans="1:9">
      <c r="A784" s="1"/>
      <c r="B784" s="1"/>
      <c r="G784" s="18"/>
      <c r="H784" s="21"/>
      <c r="I784" s="18"/>
    </row>
    <row r="785" spans="1:9">
      <c r="A785" s="1"/>
      <c r="B785" s="1"/>
      <c r="G785" s="18"/>
      <c r="H785" s="21"/>
      <c r="I785" s="18"/>
    </row>
    <row r="786" spans="1:9">
      <c r="A786" s="1"/>
      <c r="B786" s="1"/>
      <c r="G786" s="18"/>
      <c r="H786" s="21"/>
      <c r="I786" s="18"/>
    </row>
    <row r="787" spans="1:9">
      <c r="A787" s="1"/>
      <c r="B787" s="1"/>
      <c r="G787" s="18"/>
      <c r="H787" s="21"/>
      <c r="I787" s="18"/>
    </row>
    <row r="788" spans="1:9">
      <c r="A788" s="1"/>
      <c r="B788" s="1"/>
      <c r="G788" s="18"/>
      <c r="H788" s="21"/>
      <c r="I788" s="18"/>
    </row>
    <row r="789" spans="1:9">
      <c r="A789" s="1"/>
      <c r="B789" s="1"/>
      <c r="G789" s="18"/>
      <c r="H789" s="21"/>
      <c r="I789" s="18"/>
    </row>
    <row r="790" spans="1:9">
      <c r="A790" s="1"/>
      <c r="B790" s="1"/>
      <c r="G790" s="18"/>
      <c r="H790" s="21"/>
      <c r="I790" s="18"/>
    </row>
    <row r="791" spans="1:9">
      <c r="A791" s="1"/>
      <c r="B791" s="1"/>
      <c r="G791" s="18"/>
      <c r="H791" s="21"/>
      <c r="I791" s="18"/>
    </row>
    <row r="792" spans="1:9">
      <c r="A792" s="1"/>
      <c r="B792" s="1"/>
      <c r="G792" s="18"/>
      <c r="H792" s="21"/>
      <c r="I792" s="18"/>
    </row>
    <row r="793" spans="1:9">
      <c r="A793" s="1"/>
      <c r="B793" s="1"/>
      <c r="G793" s="18"/>
      <c r="H793" s="21"/>
      <c r="I793" s="18"/>
    </row>
    <row r="794" spans="1:9">
      <c r="A794" s="1"/>
      <c r="B794" s="1"/>
      <c r="G794" s="18"/>
      <c r="H794" s="21"/>
      <c r="I794" s="18"/>
    </row>
    <row r="795" spans="1:9">
      <c r="A795" s="1"/>
      <c r="B795" s="1"/>
      <c r="G795" s="18"/>
      <c r="H795" s="21"/>
      <c r="I795" s="18"/>
    </row>
    <row r="796" spans="1:9">
      <c r="A796" s="1"/>
      <c r="B796" s="1"/>
      <c r="G796" s="18"/>
      <c r="H796" s="21"/>
      <c r="I796" s="18"/>
    </row>
    <row r="797" spans="1:9">
      <c r="A797" s="1"/>
      <c r="B797" s="1"/>
      <c r="G797" s="18"/>
      <c r="H797" s="21"/>
      <c r="I797" s="18"/>
    </row>
    <row r="798" spans="1:9">
      <c r="A798" s="1"/>
      <c r="B798" s="1"/>
      <c r="G798" s="18"/>
      <c r="H798" s="21"/>
      <c r="I798" s="18"/>
    </row>
    <row r="799" spans="1:9">
      <c r="A799" s="1"/>
      <c r="B799" s="1"/>
      <c r="G799" s="18"/>
      <c r="H799" s="21"/>
      <c r="I799" s="18"/>
    </row>
    <row r="800" spans="1:9">
      <c r="A800" s="1"/>
      <c r="B800" s="1"/>
      <c r="G800" s="18"/>
      <c r="H800" s="21"/>
      <c r="I800" s="18"/>
    </row>
    <row r="801" spans="1:9">
      <c r="A801" s="1"/>
      <c r="B801" s="1"/>
      <c r="G801" s="18"/>
      <c r="H801" s="21"/>
      <c r="I801" s="18"/>
    </row>
    <row r="802" spans="1:9">
      <c r="A802" s="1"/>
      <c r="B802" s="1"/>
      <c r="G802" s="18"/>
      <c r="H802" s="21"/>
      <c r="I802" s="18"/>
    </row>
    <row r="803" spans="1:9">
      <c r="A803" s="1"/>
      <c r="B803" s="1"/>
      <c r="G803" s="18"/>
      <c r="H803" s="21"/>
      <c r="I803" s="18"/>
    </row>
    <row r="804" spans="1:9">
      <c r="A804" s="1"/>
      <c r="B804" s="1"/>
      <c r="G804" s="18"/>
      <c r="H804" s="21"/>
      <c r="I804" s="18"/>
    </row>
    <row r="805" spans="1:9">
      <c r="A805" s="1"/>
      <c r="B805" s="1"/>
      <c r="G805" s="18"/>
      <c r="H805" s="21"/>
      <c r="I805" s="18"/>
    </row>
    <row r="806" spans="1:9">
      <c r="A806" s="1"/>
      <c r="B806" s="1"/>
      <c r="G806" s="18"/>
      <c r="H806" s="21"/>
      <c r="I806" s="18"/>
    </row>
    <row r="807" spans="1:9">
      <c r="A807" s="1"/>
      <c r="B807" s="1"/>
      <c r="G807" s="18"/>
      <c r="H807" s="21"/>
      <c r="I807" s="18"/>
    </row>
    <row r="808" spans="1:9">
      <c r="A808" s="1"/>
      <c r="B808" s="1"/>
      <c r="G808" s="18"/>
      <c r="H808" s="21"/>
      <c r="I808" s="18"/>
    </row>
    <row r="809" spans="1:9">
      <c r="A809" s="1"/>
      <c r="B809" s="1"/>
      <c r="G809" s="18"/>
      <c r="H809" s="21"/>
      <c r="I809" s="18"/>
    </row>
    <row r="810" spans="1:9">
      <c r="A810" s="1"/>
      <c r="B810" s="1"/>
      <c r="G810" s="18"/>
      <c r="H810" s="21"/>
      <c r="I810" s="18"/>
    </row>
    <row r="811" spans="1:9">
      <c r="A811" s="1"/>
      <c r="B811" s="1"/>
      <c r="G811" s="18"/>
      <c r="H811" s="21"/>
      <c r="I811" s="18"/>
    </row>
    <row r="812" spans="1:9">
      <c r="A812" s="1"/>
      <c r="B812" s="1"/>
      <c r="G812" s="18"/>
      <c r="H812" s="21"/>
      <c r="I812" s="18"/>
    </row>
    <row r="813" spans="1:9">
      <c r="A813" s="1"/>
      <c r="B813" s="1"/>
      <c r="G813" s="18"/>
      <c r="H813" s="21"/>
      <c r="I813" s="18"/>
    </row>
    <row r="814" spans="1:9">
      <c r="A814" s="1"/>
      <c r="B814" s="1"/>
      <c r="G814" s="18"/>
      <c r="H814" s="21"/>
      <c r="I814" s="18"/>
    </row>
    <row r="815" spans="1:9">
      <c r="A815" s="1"/>
      <c r="B815" s="1"/>
      <c r="G815" s="18"/>
      <c r="H815" s="21"/>
      <c r="I815" s="18"/>
    </row>
    <row r="816" spans="1:9">
      <c r="A816" s="1"/>
      <c r="B816" s="1"/>
      <c r="G816" s="18"/>
      <c r="H816" s="21"/>
      <c r="I816" s="18"/>
    </row>
    <row r="817" spans="1:9">
      <c r="A817" s="1"/>
      <c r="B817" s="1"/>
      <c r="G817" s="18"/>
      <c r="H817" s="21"/>
      <c r="I817" s="18"/>
    </row>
    <row r="818" spans="1:9">
      <c r="A818" s="1"/>
      <c r="B818" s="1"/>
      <c r="G818" s="18"/>
      <c r="H818" s="21"/>
      <c r="I818" s="18"/>
    </row>
    <row r="819" spans="1:9">
      <c r="A819" s="1"/>
      <c r="B819" s="1"/>
      <c r="G819" s="18"/>
      <c r="H819" s="21"/>
      <c r="I819" s="18"/>
    </row>
    <row r="820" spans="1:9">
      <c r="A820" s="1"/>
      <c r="B820" s="1"/>
      <c r="G820" s="18"/>
      <c r="H820" s="21"/>
      <c r="I820" s="18"/>
    </row>
    <row r="821" spans="1:9">
      <c r="A821" s="1"/>
      <c r="B821" s="1"/>
      <c r="G821" s="18"/>
      <c r="H821" s="21"/>
      <c r="I821" s="18"/>
    </row>
    <row r="822" spans="1:9">
      <c r="A822" s="1"/>
      <c r="B822" s="1"/>
      <c r="G822" s="18"/>
      <c r="H822" s="21"/>
      <c r="I822" s="18"/>
    </row>
    <row r="823" spans="1:9">
      <c r="A823" s="1"/>
      <c r="B823" s="1"/>
      <c r="G823" s="18"/>
      <c r="H823" s="21"/>
      <c r="I823" s="18"/>
    </row>
    <row r="824" spans="1:9">
      <c r="A824" s="1"/>
      <c r="B824" s="1"/>
      <c r="G824" s="18"/>
      <c r="H824" s="21"/>
      <c r="I824" s="18"/>
    </row>
    <row r="825" spans="1:9">
      <c r="A825" s="1"/>
      <c r="B825" s="1"/>
      <c r="G825" s="18"/>
      <c r="H825" s="21"/>
      <c r="I825" s="18"/>
    </row>
    <row r="826" spans="1:9">
      <c r="A826" s="1"/>
      <c r="B826" s="1"/>
      <c r="G826" s="18"/>
      <c r="H826" s="21"/>
      <c r="I826" s="18"/>
    </row>
    <row r="827" spans="1:9">
      <c r="A827" s="1"/>
      <c r="B827" s="1"/>
      <c r="G827" s="18"/>
      <c r="H827" s="21"/>
      <c r="I827" s="18"/>
    </row>
    <row r="828" spans="1:9">
      <c r="A828" s="1"/>
      <c r="B828" s="1"/>
      <c r="G828" s="18"/>
      <c r="H828" s="21"/>
      <c r="I828" s="18"/>
    </row>
    <row r="829" spans="1:9">
      <c r="A829" s="1"/>
      <c r="B829" s="1"/>
      <c r="G829" s="18"/>
      <c r="H829" s="21"/>
      <c r="I829" s="18"/>
    </row>
    <row r="830" spans="1:9">
      <c r="A830" s="1"/>
      <c r="B830" s="1"/>
      <c r="G830" s="18"/>
      <c r="H830" s="21"/>
      <c r="I830" s="18"/>
    </row>
    <row r="831" spans="1:9">
      <c r="A831" s="1"/>
      <c r="B831" s="1"/>
      <c r="G831" s="18"/>
      <c r="H831" s="21"/>
      <c r="I831" s="18"/>
    </row>
    <row r="832" spans="1:9">
      <c r="A832" s="1"/>
      <c r="B832" s="1"/>
      <c r="G832" s="18"/>
      <c r="H832" s="21"/>
      <c r="I832" s="18"/>
    </row>
    <row r="833" spans="1:9">
      <c r="A833" s="1"/>
      <c r="B833" s="1"/>
      <c r="G833" s="18"/>
      <c r="H833" s="21"/>
      <c r="I833" s="18"/>
    </row>
    <row r="834" spans="1:9">
      <c r="A834" s="1"/>
      <c r="B834" s="1"/>
      <c r="G834" s="18"/>
      <c r="H834" s="21"/>
      <c r="I834" s="18"/>
    </row>
    <row r="835" spans="1:9">
      <c r="A835" s="1"/>
      <c r="B835" s="1"/>
      <c r="G835" s="18"/>
      <c r="H835" s="21"/>
      <c r="I835" s="18"/>
    </row>
    <row r="836" spans="1:9">
      <c r="A836" s="1"/>
      <c r="B836" s="1"/>
      <c r="G836" s="18"/>
      <c r="H836" s="21"/>
      <c r="I836" s="18"/>
    </row>
    <row r="837" spans="1:9">
      <c r="A837" s="1"/>
      <c r="B837" s="1"/>
      <c r="G837" s="18"/>
      <c r="H837" s="21"/>
      <c r="I837" s="18"/>
    </row>
    <row r="838" spans="1:9">
      <c r="A838" s="1"/>
      <c r="B838" s="1"/>
      <c r="G838" s="18"/>
      <c r="H838" s="21"/>
      <c r="I838" s="18"/>
    </row>
    <row r="839" spans="1:9">
      <c r="A839" s="1"/>
      <c r="B839" s="1"/>
      <c r="G839" s="18"/>
      <c r="H839" s="21"/>
      <c r="I839" s="18"/>
    </row>
    <row r="840" spans="1:9">
      <c r="A840" s="1"/>
      <c r="B840" s="1"/>
      <c r="G840" s="18"/>
      <c r="H840" s="21"/>
      <c r="I840" s="18"/>
    </row>
    <row r="841" spans="1:9">
      <c r="A841" s="1"/>
      <c r="B841" s="1"/>
      <c r="G841" s="18"/>
      <c r="H841" s="21"/>
      <c r="I841" s="18"/>
    </row>
    <row r="842" spans="1:9">
      <c r="A842" s="1"/>
      <c r="B842" s="1"/>
      <c r="G842" s="18"/>
      <c r="H842" s="21"/>
      <c r="I842" s="18"/>
    </row>
    <row r="843" spans="1:9">
      <c r="A843" s="1"/>
      <c r="B843" s="1"/>
      <c r="G843" s="18"/>
      <c r="H843" s="21"/>
      <c r="I843" s="18"/>
    </row>
    <row r="844" spans="1:9">
      <c r="A844" s="1"/>
      <c r="B844" s="1"/>
      <c r="G844" s="18"/>
      <c r="H844" s="21"/>
      <c r="I844" s="18"/>
    </row>
    <row r="845" spans="1:9">
      <c r="A845" s="1"/>
      <c r="B845" s="1"/>
      <c r="G845" s="18"/>
      <c r="H845" s="21"/>
      <c r="I845" s="18"/>
    </row>
    <row r="846" spans="1:9">
      <c r="A846" s="1"/>
      <c r="B846" s="1"/>
      <c r="G846" s="18"/>
      <c r="H846" s="21"/>
      <c r="I846" s="18"/>
    </row>
    <row r="847" spans="1:9">
      <c r="A847" s="1"/>
      <c r="B847" s="1"/>
      <c r="G847" s="18"/>
      <c r="H847" s="21"/>
      <c r="I847" s="18"/>
    </row>
    <row r="848" spans="1:9">
      <c r="A848" s="1"/>
      <c r="B848" s="1"/>
      <c r="G848" s="18"/>
      <c r="H848" s="21"/>
      <c r="I848" s="18"/>
    </row>
    <row r="849" spans="1:9">
      <c r="A849" s="1"/>
      <c r="B849" s="1"/>
      <c r="G849" s="18"/>
      <c r="H849" s="21"/>
      <c r="I849" s="18"/>
    </row>
    <row r="850" spans="1:9">
      <c r="A850" s="1"/>
      <c r="B850" s="1"/>
      <c r="G850" s="18"/>
      <c r="H850" s="21"/>
      <c r="I850" s="18"/>
    </row>
    <row r="851" spans="1:9">
      <c r="A851" s="1"/>
      <c r="B851" s="1"/>
      <c r="G851" s="18"/>
      <c r="H851" s="21"/>
      <c r="I851" s="18"/>
    </row>
    <row r="852" spans="1:9">
      <c r="A852" s="1"/>
      <c r="B852" s="1"/>
      <c r="G852" s="18"/>
      <c r="H852" s="21"/>
      <c r="I852" s="18"/>
    </row>
    <row r="853" spans="1:9">
      <c r="A853" s="1"/>
      <c r="B853" s="1"/>
      <c r="G853" s="18"/>
      <c r="H853" s="21"/>
      <c r="I853" s="18"/>
    </row>
    <row r="854" spans="1:9">
      <c r="A854" s="1"/>
      <c r="B854" s="1"/>
      <c r="G854" s="18"/>
      <c r="H854" s="21"/>
      <c r="I854" s="18"/>
    </row>
    <row r="855" spans="1:9">
      <c r="A855" s="1"/>
      <c r="B855" s="1"/>
      <c r="G855" s="18"/>
      <c r="H855" s="21"/>
      <c r="I855" s="18"/>
    </row>
    <row r="856" spans="1:9">
      <c r="A856" s="1"/>
      <c r="B856" s="1"/>
      <c r="G856" s="18"/>
      <c r="H856" s="21"/>
      <c r="I856" s="18"/>
    </row>
    <row r="857" spans="1:9">
      <c r="A857" s="1"/>
      <c r="B857" s="1"/>
      <c r="G857" s="18"/>
      <c r="H857" s="21"/>
      <c r="I857" s="18"/>
    </row>
    <row r="858" spans="1:9">
      <c r="A858" s="1"/>
      <c r="B858" s="1"/>
      <c r="G858" s="18"/>
      <c r="H858" s="21"/>
      <c r="I858" s="18"/>
    </row>
    <row r="859" spans="1:9">
      <c r="A859" s="1"/>
      <c r="B859" s="1"/>
      <c r="G859" s="18"/>
      <c r="H859" s="21"/>
      <c r="I859" s="18"/>
    </row>
    <row r="860" spans="1:9">
      <c r="A860" s="1"/>
      <c r="B860" s="1"/>
      <c r="G860" s="18"/>
      <c r="H860" s="21"/>
      <c r="I860" s="18"/>
    </row>
    <row r="861" spans="1:9">
      <c r="A861" s="1"/>
      <c r="B861" s="1"/>
      <c r="G861" s="18"/>
      <c r="H861" s="21"/>
      <c r="I861" s="18"/>
    </row>
    <row r="862" spans="1:9">
      <c r="A862" s="1"/>
      <c r="B862" s="1"/>
      <c r="G862" s="18"/>
      <c r="H862" s="21"/>
      <c r="I862" s="18"/>
    </row>
    <row r="863" spans="1:9">
      <c r="A863" s="1"/>
      <c r="B863" s="1"/>
      <c r="G863" s="18"/>
      <c r="H863" s="21"/>
      <c r="I863" s="18"/>
    </row>
    <row r="864" spans="1:9">
      <c r="A864" s="1"/>
      <c r="B864" s="1"/>
      <c r="G864" s="18"/>
      <c r="H864" s="21"/>
      <c r="I864" s="18"/>
    </row>
    <row r="865" spans="1:9">
      <c r="A865" s="1"/>
      <c r="B865" s="1"/>
      <c r="G865" s="18"/>
      <c r="H865" s="21"/>
      <c r="I865" s="18"/>
    </row>
    <row r="866" spans="1:9">
      <c r="A866" s="1"/>
      <c r="B866" s="1"/>
      <c r="G866" s="18"/>
      <c r="H866" s="21"/>
      <c r="I866" s="18"/>
    </row>
    <row r="867" spans="1:9">
      <c r="A867" s="1"/>
      <c r="B867" s="1"/>
      <c r="G867" s="18"/>
      <c r="H867" s="21"/>
      <c r="I867" s="18"/>
    </row>
    <row r="868" spans="1:9">
      <c r="A868" s="1"/>
      <c r="B868" s="1"/>
      <c r="G868" s="18"/>
      <c r="H868" s="21"/>
      <c r="I868" s="18"/>
    </row>
    <row r="869" spans="1:9">
      <c r="A869" s="1"/>
      <c r="B869" s="1"/>
      <c r="G869" s="18"/>
      <c r="H869" s="21"/>
      <c r="I869" s="18"/>
    </row>
    <row r="870" spans="1:9">
      <c r="A870" s="1"/>
      <c r="B870" s="1"/>
      <c r="G870" s="18"/>
      <c r="H870" s="21"/>
      <c r="I870" s="18"/>
    </row>
    <row r="871" spans="1:9">
      <c r="A871" s="1"/>
      <c r="B871" s="1"/>
      <c r="G871" s="18"/>
      <c r="H871" s="21"/>
      <c r="I871" s="18"/>
    </row>
    <row r="872" spans="1:9">
      <c r="A872" s="1"/>
      <c r="B872" s="1"/>
      <c r="G872" s="18"/>
      <c r="H872" s="21"/>
      <c r="I872" s="18"/>
    </row>
    <row r="873" spans="1:9">
      <c r="A873" s="1"/>
      <c r="B873" s="1"/>
      <c r="G873" s="18"/>
      <c r="H873" s="21"/>
      <c r="I873" s="18"/>
    </row>
    <row r="874" spans="1:9">
      <c r="A874" s="1"/>
      <c r="B874" s="1"/>
      <c r="G874" s="18"/>
      <c r="H874" s="21"/>
      <c r="I874" s="18"/>
    </row>
    <row r="875" spans="1:9">
      <c r="A875" s="1"/>
      <c r="B875" s="1"/>
      <c r="G875" s="18"/>
      <c r="H875" s="21"/>
      <c r="I875" s="18"/>
    </row>
    <row r="876" spans="1:9">
      <c r="A876" s="1"/>
      <c r="B876" s="1"/>
      <c r="G876" s="18"/>
      <c r="H876" s="21"/>
      <c r="I876" s="18"/>
    </row>
    <row r="877" spans="1:9">
      <c r="A877" s="1"/>
      <c r="B877" s="1"/>
      <c r="G877" s="18"/>
      <c r="H877" s="21"/>
      <c r="I877" s="18"/>
    </row>
    <row r="878" spans="1:9">
      <c r="A878" s="1"/>
      <c r="B878" s="1"/>
      <c r="G878" s="18"/>
      <c r="H878" s="21"/>
      <c r="I878" s="18"/>
    </row>
    <row r="879" spans="1:9">
      <c r="A879" s="1"/>
      <c r="B879" s="1"/>
      <c r="G879" s="18"/>
      <c r="H879" s="21"/>
      <c r="I879" s="18"/>
    </row>
    <row r="880" spans="1:9">
      <c r="A880" s="1"/>
      <c r="B880" s="1"/>
      <c r="G880" s="18"/>
      <c r="H880" s="21"/>
      <c r="I880" s="18"/>
    </row>
    <row r="881" spans="1:9">
      <c r="A881" s="1"/>
      <c r="B881" s="1"/>
      <c r="G881" s="18"/>
      <c r="H881" s="21"/>
      <c r="I881" s="18"/>
    </row>
    <row r="882" spans="1:9">
      <c r="A882" s="1"/>
      <c r="B882" s="1"/>
      <c r="G882" s="18"/>
      <c r="H882" s="21"/>
      <c r="I882" s="18"/>
    </row>
    <row r="883" spans="1:9">
      <c r="A883" s="1"/>
      <c r="B883" s="1"/>
      <c r="G883" s="18"/>
      <c r="H883" s="21"/>
      <c r="I883" s="18"/>
    </row>
    <row r="884" spans="1:9">
      <c r="A884" s="1"/>
      <c r="B884" s="1"/>
      <c r="G884" s="18"/>
      <c r="H884" s="21"/>
      <c r="I884" s="18"/>
    </row>
    <row r="885" spans="1:9">
      <c r="A885" s="1"/>
      <c r="B885" s="1"/>
      <c r="G885" s="18"/>
      <c r="H885" s="21"/>
      <c r="I885" s="18"/>
    </row>
    <row r="886" spans="1:9">
      <c r="A886" s="1"/>
      <c r="B886" s="1"/>
      <c r="G886" s="18"/>
      <c r="H886" s="21"/>
      <c r="I886" s="18"/>
    </row>
    <row r="887" spans="1:9">
      <c r="A887" s="1"/>
      <c r="B887" s="1"/>
      <c r="G887" s="18"/>
      <c r="H887" s="21"/>
      <c r="I887" s="18"/>
    </row>
    <row r="888" spans="1:9">
      <c r="A888" s="1"/>
      <c r="B888" s="1"/>
      <c r="G888" s="18"/>
      <c r="H888" s="21"/>
      <c r="I888" s="18"/>
    </row>
    <row r="889" spans="1:9">
      <c r="A889" s="1"/>
      <c r="B889" s="1"/>
      <c r="G889" s="18"/>
      <c r="H889" s="21"/>
      <c r="I889" s="18"/>
    </row>
    <row r="890" spans="1:9">
      <c r="A890" s="1"/>
      <c r="B890" s="1"/>
      <c r="G890" s="18"/>
      <c r="H890" s="21"/>
      <c r="I890" s="18"/>
    </row>
    <row r="891" spans="1:9">
      <c r="A891" s="1"/>
      <c r="B891" s="1"/>
      <c r="G891" s="18"/>
      <c r="H891" s="21"/>
      <c r="I891" s="18"/>
    </row>
    <row r="892" spans="1:9">
      <c r="A892" s="1"/>
      <c r="B892" s="1"/>
      <c r="G892" s="18"/>
      <c r="H892" s="21"/>
      <c r="I892" s="18"/>
    </row>
    <row r="893" spans="1:9">
      <c r="A893" s="1"/>
      <c r="B893" s="1"/>
      <c r="G893" s="18"/>
      <c r="H893" s="21"/>
      <c r="I893" s="18"/>
    </row>
    <row r="894" spans="1:9">
      <c r="A894" s="1"/>
      <c r="B894" s="1"/>
      <c r="G894" s="18"/>
      <c r="H894" s="21"/>
      <c r="I894" s="18"/>
    </row>
    <row r="895" spans="1:9">
      <c r="A895" s="1"/>
      <c r="B895" s="1"/>
      <c r="G895" s="18"/>
      <c r="H895" s="21"/>
      <c r="I895" s="18"/>
    </row>
    <row r="896" spans="1:9">
      <c r="A896" s="1"/>
      <c r="B896" s="1"/>
      <c r="G896" s="18"/>
      <c r="H896" s="21"/>
      <c r="I896" s="18"/>
    </row>
    <row r="897" spans="1:9">
      <c r="A897" s="1"/>
      <c r="B897" s="1"/>
      <c r="G897" s="18"/>
      <c r="H897" s="21"/>
      <c r="I897" s="18"/>
    </row>
    <row r="898" spans="1:9">
      <c r="A898" s="1"/>
      <c r="B898" s="1"/>
      <c r="G898" s="18"/>
      <c r="H898" s="21"/>
      <c r="I898" s="18"/>
    </row>
    <row r="899" spans="1:9">
      <c r="A899" s="1"/>
      <c r="B899" s="1"/>
      <c r="G899" s="18"/>
      <c r="H899" s="21"/>
      <c r="I899" s="18"/>
    </row>
    <row r="900" spans="1:9">
      <c r="A900" s="1"/>
      <c r="B900" s="1"/>
      <c r="G900" s="18"/>
      <c r="H900" s="21"/>
      <c r="I900" s="18"/>
    </row>
    <row r="901" spans="1:9">
      <c r="A901" s="1"/>
      <c r="B901" s="1"/>
      <c r="G901" s="18"/>
      <c r="H901" s="21"/>
      <c r="I901" s="18"/>
    </row>
    <row r="902" spans="1:9">
      <c r="A902" s="1"/>
      <c r="B902" s="1"/>
      <c r="G902" s="18"/>
      <c r="H902" s="21"/>
      <c r="I902" s="18"/>
    </row>
    <row r="903" spans="1:9">
      <c r="A903" s="1"/>
      <c r="B903" s="1"/>
      <c r="G903" s="18"/>
      <c r="H903" s="21"/>
      <c r="I903" s="18"/>
    </row>
    <row r="904" spans="1:9">
      <c r="A904" s="1"/>
      <c r="B904" s="1"/>
      <c r="G904" s="18"/>
      <c r="H904" s="21"/>
      <c r="I904" s="18"/>
    </row>
    <row r="905" spans="1:9">
      <c r="A905" s="1"/>
      <c r="B905" s="1"/>
      <c r="G905" s="18"/>
      <c r="H905" s="21"/>
      <c r="I905" s="18"/>
    </row>
    <row r="906" spans="1:9">
      <c r="A906" s="1"/>
      <c r="B906" s="1"/>
      <c r="G906" s="18"/>
      <c r="H906" s="21"/>
      <c r="I906" s="18"/>
    </row>
    <row r="907" spans="1:9">
      <c r="A907" s="1"/>
      <c r="B907" s="1"/>
      <c r="G907" s="18"/>
      <c r="H907" s="21"/>
      <c r="I907" s="18"/>
    </row>
    <row r="908" spans="1:9">
      <c r="A908" s="1"/>
      <c r="B908" s="1"/>
      <c r="G908" s="18"/>
      <c r="H908" s="21"/>
      <c r="I908" s="18"/>
    </row>
    <row r="909" spans="1:9">
      <c r="A909" s="1"/>
      <c r="B909" s="1"/>
      <c r="G909" s="18"/>
      <c r="H909" s="21"/>
      <c r="I909" s="18"/>
    </row>
    <row r="910" spans="1:9">
      <c r="A910" s="1"/>
      <c r="B910" s="1"/>
      <c r="G910" s="18"/>
      <c r="H910" s="21"/>
      <c r="I910" s="18"/>
    </row>
    <row r="911" spans="1:9">
      <c r="A911" s="1"/>
      <c r="B911" s="1"/>
      <c r="G911" s="18"/>
      <c r="H911" s="21"/>
      <c r="I911" s="18"/>
    </row>
    <row r="912" spans="1:9">
      <c r="A912" s="1"/>
      <c r="B912" s="1"/>
      <c r="G912" s="18"/>
      <c r="H912" s="21"/>
      <c r="I912" s="18"/>
    </row>
    <row r="913" spans="1:9">
      <c r="A913" s="1"/>
      <c r="B913" s="1"/>
      <c r="G913" s="18"/>
      <c r="H913" s="21"/>
      <c r="I913" s="18"/>
    </row>
    <row r="914" spans="1:9">
      <c r="A914" s="1"/>
      <c r="B914" s="1"/>
      <c r="G914" s="18"/>
      <c r="H914" s="21"/>
      <c r="I914" s="18"/>
    </row>
    <row r="915" spans="1:9">
      <c r="A915" s="1"/>
      <c r="B915" s="1"/>
      <c r="G915" s="18"/>
      <c r="H915" s="21"/>
      <c r="I915" s="18"/>
    </row>
    <row r="916" spans="1:9">
      <c r="A916" s="1"/>
      <c r="B916" s="1"/>
      <c r="G916" s="18"/>
      <c r="H916" s="21"/>
      <c r="I916" s="18"/>
    </row>
    <row r="917" spans="1:9">
      <c r="A917" s="1"/>
      <c r="B917" s="1"/>
      <c r="G917" s="18"/>
      <c r="H917" s="21"/>
      <c r="I917" s="18"/>
    </row>
    <row r="918" spans="1:9">
      <c r="A918" s="1"/>
      <c r="B918" s="1"/>
      <c r="G918" s="18"/>
      <c r="H918" s="21"/>
      <c r="I918" s="18"/>
    </row>
    <row r="919" spans="1:9">
      <c r="A919" s="1"/>
      <c r="B919" s="1"/>
      <c r="G919" s="18"/>
      <c r="H919" s="21"/>
      <c r="I919" s="18"/>
    </row>
    <row r="920" spans="1:9">
      <c r="A920" s="1"/>
      <c r="B920" s="1"/>
      <c r="G920" s="18"/>
      <c r="H920" s="21"/>
      <c r="I920" s="18"/>
    </row>
    <row r="921" spans="1:9">
      <c r="A921" s="1"/>
      <c r="B921" s="1"/>
      <c r="G921" s="18"/>
      <c r="H921" s="21"/>
      <c r="I921" s="18"/>
    </row>
    <row r="922" spans="1:9">
      <c r="A922" s="1"/>
      <c r="B922" s="1"/>
      <c r="G922" s="18"/>
      <c r="H922" s="21"/>
      <c r="I922" s="18"/>
    </row>
    <row r="923" spans="1:9">
      <c r="A923" s="1"/>
      <c r="B923" s="1"/>
      <c r="G923" s="18"/>
      <c r="H923" s="21"/>
      <c r="I923" s="18"/>
    </row>
    <row r="924" spans="1:9">
      <c r="A924" s="1"/>
      <c r="B924" s="1"/>
      <c r="G924" s="18"/>
      <c r="H924" s="21"/>
      <c r="I924" s="18"/>
    </row>
    <row r="925" spans="1:9">
      <c r="A925" s="1"/>
      <c r="B925" s="1"/>
      <c r="G925" s="18"/>
      <c r="H925" s="21"/>
      <c r="I925" s="18"/>
    </row>
    <row r="926" spans="1:9">
      <c r="A926" s="1"/>
      <c r="B926" s="1"/>
      <c r="G926" s="18"/>
      <c r="H926" s="21"/>
      <c r="I926" s="18"/>
    </row>
    <row r="927" spans="1:9">
      <c r="A927" s="1"/>
      <c r="B927" s="1"/>
      <c r="G927" s="18"/>
      <c r="H927" s="21"/>
      <c r="I927" s="18"/>
    </row>
    <row r="928" spans="1:9">
      <c r="A928" s="1"/>
      <c r="B928" s="1"/>
      <c r="G928" s="18"/>
      <c r="H928" s="21"/>
      <c r="I928" s="18"/>
    </row>
    <row r="929" spans="1:9">
      <c r="A929" s="1"/>
      <c r="B929" s="1"/>
      <c r="G929" s="18"/>
      <c r="H929" s="21"/>
      <c r="I929" s="18"/>
    </row>
    <row r="930" spans="1:9">
      <c r="A930" s="1"/>
      <c r="B930" s="1"/>
      <c r="G930" s="18"/>
      <c r="H930" s="21"/>
      <c r="I930" s="18"/>
    </row>
    <row r="931" spans="1:9">
      <c r="A931" s="1"/>
      <c r="B931" s="1"/>
      <c r="G931" s="18"/>
      <c r="H931" s="21"/>
      <c r="I931" s="18"/>
    </row>
    <row r="932" spans="1:9">
      <c r="A932" s="1"/>
      <c r="B932" s="1"/>
      <c r="G932" s="18"/>
      <c r="H932" s="21"/>
      <c r="I932" s="18"/>
    </row>
    <row r="933" spans="1:9">
      <c r="A933" s="1"/>
      <c r="B933" s="1"/>
      <c r="G933" s="18"/>
      <c r="H933" s="21"/>
      <c r="I933" s="18"/>
    </row>
    <row r="934" spans="1:9">
      <c r="A934" s="1"/>
      <c r="B934" s="1"/>
      <c r="G934" s="18"/>
      <c r="H934" s="21"/>
      <c r="I934" s="18"/>
    </row>
    <row r="935" spans="1:9">
      <c r="A935" s="1"/>
      <c r="B935" s="1"/>
      <c r="G935" s="18"/>
      <c r="H935" s="21"/>
      <c r="I935" s="18"/>
    </row>
    <row r="936" spans="1:9">
      <c r="A936" s="1"/>
      <c r="B936" s="1"/>
      <c r="G936" s="18"/>
      <c r="H936" s="21"/>
      <c r="I936" s="18"/>
    </row>
    <row r="937" spans="1:9">
      <c r="A937" s="1"/>
      <c r="B937" s="1"/>
      <c r="G937" s="18"/>
      <c r="H937" s="21"/>
      <c r="I937" s="18"/>
    </row>
    <row r="938" spans="1:9">
      <c r="A938" s="1"/>
      <c r="B938" s="1"/>
      <c r="G938" s="18"/>
      <c r="H938" s="21"/>
      <c r="I938" s="18"/>
    </row>
    <row r="939" spans="1:9">
      <c r="A939" s="1"/>
      <c r="B939" s="1"/>
      <c r="G939" s="18"/>
      <c r="H939" s="21"/>
      <c r="I939" s="18"/>
    </row>
    <row r="940" spans="1:9">
      <c r="A940" s="1"/>
      <c r="B940" s="1"/>
      <c r="G940" s="18"/>
      <c r="H940" s="21"/>
      <c r="I940" s="18"/>
    </row>
    <row r="941" spans="1:9">
      <c r="A941" s="1"/>
      <c r="B941" s="1"/>
      <c r="G941" s="18"/>
      <c r="H941" s="21"/>
      <c r="I941" s="18"/>
    </row>
    <row r="942" spans="1:9">
      <c r="A942" s="1"/>
      <c r="B942" s="1"/>
      <c r="G942" s="18"/>
      <c r="H942" s="21"/>
      <c r="I942" s="18"/>
    </row>
    <row r="943" spans="1:9">
      <c r="A943" s="1"/>
      <c r="B943" s="1"/>
      <c r="G943" s="18"/>
      <c r="H943" s="21"/>
      <c r="I943" s="18"/>
    </row>
    <row r="944" spans="1:9">
      <c r="A944" s="1"/>
      <c r="B944" s="1"/>
      <c r="G944" s="18"/>
      <c r="H944" s="21"/>
      <c r="I944" s="18"/>
    </row>
    <row r="945" spans="1:9">
      <c r="A945" s="1"/>
      <c r="B945" s="1"/>
      <c r="G945" s="18"/>
      <c r="H945" s="21"/>
      <c r="I945" s="18"/>
    </row>
    <row r="946" spans="1:9">
      <c r="A946" s="1"/>
      <c r="B946" s="1"/>
      <c r="G946" s="18"/>
      <c r="H946" s="21"/>
      <c r="I946" s="18"/>
    </row>
    <row r="947" spans="1:9">
      <c r="A947" s="1"/>
      <c r="B947" s="1"/>
      <c r="G947" s="18"/>
      <c r="H947" s="21"/>
      <c r="I947" s="18"/>
    </row>
    <row r="948" spans="1:9">
      <c r="A948" s="1"/>
      <c r="B948" s="1"/>
      <c r="G948" s="18"/>
      <c r="H948" s="21"/>
      <c r="I948" s="18"/>
    </row>
    <row r="949" spans="1:9">
      <c r="A949" s="1"/>
      <c r="B949" s="1"/>
      <c r="G949" s="18"/>
      <c r="H949" s="21"/>
      <c r="I949" s="18"/>
    </row>
    <row r="950" spans="1:9">
      <c r="A950" s="1"/>
      <c r="B950" s="1"/>
      <c r="G950" s="18"/>
      <c r="H950" s="21"/>
      <c r="I950" s="18"/>
    </row>
    <row r="951" spans="1:9">
      <c r="A951" s="1"/>
      <c r="B951" s="1"/>
      <c r="G951" s="18"/>
      <c r="H951" s="21"/>
      <c r="I951" s="18"/>
    </row>
    <row r="952" spans="1:9">
      <c r="A952" s="1"/>
      <c r="B952" s="1"/>
      <c r="G952" s="18"/>
      <c r="H952" s="21"/>
      <c r="I952" s="18"/>
    </row>
    <row r="953" spans="1:9">
      <c r="A953" s="1"/>
      <c r="B953" s="1"/>
      <c r="G953" s="18"/>
      <c r="H953" s="21"/>
      <c r="I953" s="18"/>
    </row>
    <row r="954" spans="1:9">
      <c r="A954" s="1"/>
      <c r="B954" s="1"/>
      <c r="G954" s="18"/>
      <c r="H954" s="21"/>
      <c r="I954" s="18"/>
    </row>
    <row r="955" spans="1:9">
      <c r="A955" s="1"/>
      <c r="B955" s="1"/>
      <c r="G955" s="18"/>
      <c r="H955" s="21"/>
      <c r="I955" s="18"/>
    </row>
    <row r="956" spans="1:9">
      <c r="A956" s="1"/>
      <c r="B956" s="1"/>
      <c r="G956" s="18"/>
      <c r="H956" s="21"/>
      <c r="I956" s="18"/>
    </row>
    <row r="957" spans="1:9">
      <c r="A957" s="1"/>
      <c r="B957" s="1"/>
      <c r="G957" s="18"/>
      <c r="H957" s="21"/>
      <c r="I957" s="18"/>
    </row>
    <row r="958" spans="1:9">
      <c r="A958" s="1"/>
      <c r="B958" s="1"/>
      <c r="G958" s="18"/>
      <c r="H958" s="21"/>
      <c r="I958" s="18"/>
    </row>
    <row r="959" spans="1:9">
      <c r="A959" s="1"/>
      <c r="B959" s="1"/>
      <c r="G959" s="18"/>
      <c r="H959" s="21"/>
      <c r="I959" s="18"/>
    </row>
    <row r="960" spans="1:9">
      <c r="A960" s="1"/>
      <c r="B960" s="1"/>
      <c r="G960" s="18"/>
      <c r="H960" s="21"/>
      <c r="I960" s="18"/>
    </row>
    <row r="961" spans="1:9">
      <c r="A961" s="1"/>
      <c r="B961" s="1"/>
      <c r="G961" s="18"/>
      <c r="H961" s="21"/>
      <c r="I961" s="18"/>
    </row>
    <row r="962" spans="1:9">
      <c r="A962" s="1"/>
      <c r="B962" s="1"/>
      <c r="G962" s="18"/>
      <c r="H962" s="21"/>
      <c r="I962" s="18"/>
    </row>
    <row r="963" spans="1:9">
      <c r="A963" s="1"/>
      <c r="B963" s="1"/>
      <c r="G963" s="18"/>
      <c r="H963" s="21"/>
      <c r="I963" s="18"/>
    </row>
    <row r="964" spans="1:9">
      <c r="A964" s="1"/>
      <c r="B964" s="1"/>
      <c r="G964" s="18"/>
      <c r="H964" s="21"/>
      <c r="I964" s="18"/>
    </row>
    <row r="965" spans="1:9">
      <c r="A965" s="1"/>
      <c r="B965" s="1"/>
      <c r="G965" s="18"/>
      <c r="H965" s="21"/>
      <c r="I965" s="18"/>
    </row>
    <row r="966" spans="1:9">
      <c r="A966" s="1"/>
      <c r="B966" s="1"/>
      <c r="G966" s="18"/>
      <c r="H966" s="21"/>
      <c r="I966" s="18"/>
    </row>
    <row r="967" spans="1:9">
      <c r="A967" s="1"/>
      <c r="B967" s="1"/>
      <c r="G967" s="18"/>
      <c r="H967" s="21"/>
      <c r="I967" s="18"/>
    </row>
    <row r="968" spans="1:9">
      <c r="A968" s="1"/>
      <c r="B968" s="1"/>
      <c r="G968" s="18"/>
      <c r="H968" s="21"/>
      <c r="I968" s="18"/>
    </row>
    <row r="969" spans="1:9">
      <c r="A969" s="1"/>
      <c r="B969" s="1"/>
      <c r="G969" s="18"/>
      <c r="H969" s="21"/>
      <c r="I969" s="18"/>
    </row>
    <row r="970" spans="1:9">
      <c r="A970" s="1"/>
      <c r="B970" s="1"/>
      <c r="G970" s="18"/>
      <c r="H970" s="21"/>
      <c r="I970" s="18"/>
    </row>
    <row r="971" spans="1:9">
      <c r="A971" s="1"/>
      <c r="B971" s="1"/>
      <c r="G971" s="18"/>
      <c r="H971" s="21"/>
      <c r="I971" s="18"/>
    </row>
    <row r="972" spans="1:9">
      <c r="A972" s="1"/>
      <c r="B972" s="1"/>
      <c r="G972" s="18"/>
      <c r="H972" s="21"/>
      <c r="I972" s="18"/>
    </row>
    <row r="973" spans="1:9">
      <c r="A973" s="1"/>
      <c r="B973" s="1"/>
      <c r="G973" s="18"/>
      <c r="H973" s="21"/>
      <c r="I973" s="18"/>
    </row>
    <row r="974" spans="1:9">
      <c r="A974" s="1"/>
      <c r="B974" s="1"/>
      <c r="G974" s="18"/>
      <c r="H974" s="21"/>
      <c r="I974" s="18"/>
    </row>
    <row r="975" spans="1:9">
      <c r="A975" s="1"/>
      <c r="B975" s="1"/>
      <c r="G975" s="18"/>
      <c r="H975" s="21"/>
      <c r="I975" s="18"/>
    </row>
    <row r="976" spans="1:9">
      <c r="A976" s="1"/>
      <c r="B976" s="1"/>
      <c r="G976" s="18"/>
      <c r="H976" s="21"/>
      <c r="I976" s="18"/>
    </row>
    <row r="977" spans="1:9">
      <c r="A977" s="1"/>
      <c r="B977" s="1"/>
      <c r="G977" s="18"/>
      <c r="H977" s="21"/>
      <c r="I977" s="18"/>
    </row>
    <row r="978" spans="1:9">
      <c r="A978" s="1"/>
      <c r="B978" s="1"/>
      <c r="G978" s="18"/>
      <c r="H978" s="21"/>
      <c r="I978" s="18"/>
    </row>
    <row r="979" spans="1:9">
      <c r="A979" s="1"/>
      <c r="B979" s="1"/>
      <c r="G979" s="18"/>
      <c r="H979" s="21"/>
      <c r="I979" s="18"/>
    </row>
    <row r="980" spans="1:9">
      <c r="A980" s="1"/>
      <c r="B980" s="1"/>
      <c r="G980" s="18"/>
      <c r="H980" s="21"/>
      <c r="I980" s="18"/>
    </row>
    <row r="981" spans="1:9">
      <c r="A981" s="1"/>
      <c r="B981" s="1"/>
      <c r="G981" s="18"/>
      <c r="H981" s="21"/>
      <c r="I981" s="18"/>
    </row>
    <row r="982" spans="1:9">
      <c r="A982" s="1"/>
      <c r="B982" s="1"/>
      <c r="G982" s="18"/>
      <c r="H982" s="21"/>
      <c r="I982" s="18"/>
    </row>
    <row r="983" spans="1:9">
      <c r="A983" s="1"/>
      <c r="B983" s="1"/>
      <c r="G983" s="18"/>
      <c r="H983" s="21"/>
      <c r="I983" s="18"/>
    </row>
    <row r="984" spans="1:9">
      <c r="A984" s="2"/>
      <c r="B984" s="2"/>
      <c r="G984" s="18"/>
      <c r="H984" s="21"/>
      <c r="I984" s="18"/>
    </row>
    <row r="985" spans="1:9">
      <c r="A985" s="2"/>
      <c r="B985" s="2"/>
      <c r="G985" s="18"/>
      <c r="H985" s="21"/>
      <c r="I985" s="18"/>
    </row>
    <row r="986" spans="1:9">
      <c r="A986" s="2"/>
      <c r="B986" s="2"/>
      <c r="G986" s="18"/>
      <c r="H986" s="21"/>
      <c r="I986" s="18"/>
    </row>
    <row r="987" spans="1:9">
      <c r="A987" s="2"/>
      <c r="B987" s="2"/>
      <c r="G987" s="18"/>
      <c r="H987" s="21"/>
      <c r="I987" s="18"/>
    </row>
    <row r="988" spans="1:9">
      <c r="A988" s="2"/>
      <c r="B988" s="2"/>
      <c r="G988" s="18"/>
      <c r="H988" s="21"/>
      <c r="I988" s="18"/>
    </row>
    <row r="989" spans="1:9">
      <c r="A989" s="2"/>
      <c r="B989" s="2"/>
      <c r="G989" s="18"/>
      <c r="H989" s="21"/>
      <c r="I989" s="18"/>
    </row>
    <row r="990" spans="1:9">
      <c r="A990" s="2"/>
      <c r="B990" s="2"/>
      <c r="G990" s="18"/>
      <c r="H990" s="21"/>
      <c r="I990" s="18"/>
    </row>
    <row r="991" spans="1:9">
      <c r="A991" s="2"/>
      <c r="B991" s="2"/>
      <c r="G991" s="18"/>
      <c r="H991" s="21"/>
      <c r="I991" s="18"/>
    </row>
    <row r="992" spans="1:9">
      <c r="A992" s="2"/>
      <c r="B992" s="2"/>
      <c r="G992" s="18"/>
      <c r="H992" s="21"/>
      <c r="I992" s="18"/>
    </row>
    <row r="993" spans="1:9">
      <c r="A993" s="2"/>
      <c r="B993" s="2"/>
      <c r="G993" s="18"/>
      <c r="H993" s="21"/>
      <c r="I993" s="18"/>
    </row>
    <row r="994" spans="1:9">
      <c r="A994" s="2"/>
      <c r="B994" s="2"/>
      <c r="G994" s="18"/>
      <c r="H994" s="21"/>
      <c r="I994" s="18"/>
    </row>
    <row r="995" spans="1:9">
      <c r="A995" s="2"/>
      <c r="B995" s="2"/>
      <c r="G995" s="18"/>
      <c r="H995" s="21"/>
      <c r="I995" s="18"/>
    </row>
    <row r="996" spans="1:9">
      <c r="A996" s="2"/>
      <c r="B996" s="2"/>
      <c r="G996" s="18"/>
      <c r="H996" s="21"/>
      <c r="I996" s="18"/>
    </row>
    <row r="997" spans="1:9">
      <c r="A997" s="2"/>
      <c r="B997" s="2"/>
      <c r="G997" s="18"/>
      <c r="H997" s="21"/>
      <c r="I997" s="18"/>
    </row>
    <row r="998" spans="1:9">
      <c r="A998" s="2"/>
      <c r="B998" s="2"/>
      <c r="G998" s="18"/>
      <c r="H998" s="21"/>
      <c r="I998" s="18"/>
    </row>
    <row r="999" spans="1:9">
      <c r="A999" s="2"/>
      <c r="B999" s="2"/>
      <c r="G999" s="18"/>
      <c r="H999" s="21"/>
      <c r="I999" s="18"/>
    </row>
    <row r="1000" spans="1:9">
      <c r="A1000" s="2"/>
      <c r="B1000" s="2"/>
      <c r="G1000" s="18"/>
      <c r="H1000" s="21"/>
      <c r="I1000" s="18"/>
    </row>
    <row r="1001" spans="1:9">
      <c r="A1001" s="2"/>
      <c r="B1001" s="2"/>
      <c r="G1001" s="18"/>
      <c r="H1001" s="21"/>
      <c r="I1001" s="18"/>
    </row>
    <row r="1002" spans="1:9">
      <c r="A1002" s="2"/>
      <c r="B1002" s="2"/>
      <c r="G1002" s="18"/>
      <c r="H1002" s="21"/>
      <c r="I1002" s="18"/>
    </row>
    <row r="1003" spans="1:9">
      <c r="A1003" s="2"/>
      <c r="B1003" s="2"/>
      <c r="G1003" s="18"/>
      <c r="H1003" s="21"/>
      <c r="I1003" s="18"/>
    </row>
    <row r="1004" spans="1:9">
      <c r="A1004" s="2"/>
      <c r="B1004" s="2"/>
      <c r="G1004" s="18"/>
      <c r="H1004" s="21"/>
      <c r="I1004" s="18"/>
    </row>
    <row r="1005" spans="1:9">
      <c r="A1005" s="2"/>
      <c r="B1005" s="2"/>
    </row>
    <row r="1006" spans="1:9">
      <c r="A1006" s="2"/>
      <c r="B1006" s="2"/>
    </row>
    <row r="1007" spans="1:9">
      <c r="A1007" s="2"/>
      <c r="B1007" s="2"/>
      <c r="G1007" s="3"/>
      <c r="H1007" s="3"/>
      <c r="I1007" s="3"/>
    </row>
    <row r="1008" spans="1:9">
      <c r="A1008" s="2"/>
      <c r="B1008" s="2"/>
      <c r="G1008" s="3"/>
      <c r="H1008" s="3"/>
      <c r="I1008" s="3"/>
    </row>
    <row r="1009" spans="1:9">
      <c r="A1009" s="2"/>
      <c r="B1009" s="2"/>
      <c r="G1009" s="3"/>
      <c r="H1009" s="3"/>
      <c r="I1009" s="3"/>
    </row>
    <row r="1010" spans="1:9">
      <c r="A1010" s="2"/>
      <c r="B1010" s="2"/>
      <c r="G1010" s="3"/>
      <c r="H1010" s="3"/>
      <c r="I1010" s="3"/>
    </row>
    <row r="1011" spans="1:9">
      <c r="A1011" s="2"/>
      <c r="B1011" s="2"/>
      <c r="G1011" s="3"/>
      <c r="H1011" s="3"/>
      <c r="I1011" s="3"/>
    </row>
    <row r="1012" spans="1:9">
      <c r="A1012" s="2"/>
      <c r="B1012" s="2"/>
      <c r="G1012" s="3"/>
      <c r="H1012" s="3"/>
      <c r="I1012" s="3"/>
    </row>
    <row r="1013" spans="1:9">
      <c r="A1013" s="2"/>
      <c r="B1013" s="2"/>
      <c r="G1013" s="3"/>
      <c r="H1013" s="3"/>
      <c r="I1013" s="3"/>
    </row>
    <row r="1014" spans="1:9">
      <c r="A1014" s="2"/>
      <c r="B1014" s="2"/>
      <c r="G1014" s="3"/>
      <c r="H1014" s="3"/>
      <c r="I1014" s="3"/>
    </row>
    <row r="1015" spans="1:9">
      <c r="A1015" s="2"/>
      <c r="B1015" s="2"/>
      <c r="G1015" s="3"/>
      <c r="H1015" s="3"/>
      <c r="I1015" s="3"/>
    </row>
    <row r="1016" spans="1:9">
      <c r="A1016" s="2"/>
      <c r="B1016" s="2"/>
      <c r="G1016" s="3"/>
      <c r="H1016" s="3"/>
      <c r="I1016" s="3"/>
    </row>
    <row r="1017" spans="1:9">
      <c r="A1017" s="2"/>
      <c r="B1017" s="2"/>
      <c r="G1017" s="3"/>
      <c r="H1017" s="3"/>
      <c r="I1017" s="3"/>
    </row>
    <row r="1018" spans="1:9">
      <c r="A1018" s="2"/>
      <c r="B1018" s="2"/>
      <c r="G1018" s="3"/>
      <c r="H1018" s="3"/>
      <c r="I1018" s="3"/>
    </row>
    <row r="1019" spans="1:9">
      <c r="A1019" s="2"/>
      <c r="B1019" s="2"/>
      <c r="G1019" s="3"/>
      <c r="H1019" s="3"/>
      <c r="I1019" s="3"/>
    </row>
    <row r="1020" spans="1:9">
      <c r="A1020" s="2"/>
      <c r="B1020" s="2"/>
      <c r="G1020" s="3"/>
      <c r="H1020" s="3"/>
      <c r="I1020" s="3"/>
    </row>
    <row r="1021" spans="1:9">
      <c r="A1021" s="2"/>
      <c r="B1021" s="2"/>
      <c r="G1021" s="3"/>
      <c r="H1021" s="3"/>
      <c r="I1021" s="3"/>
    </row>
    <row r="1022" spans="1:9">
      <c r="A1022" s="2"/>
      <c r="B1022" s="2"/>
      <c r="G1022" s="3"/>
      <c r="H1022" s="3"/>
      <c r="I1022" s="3"/>
    </row>
    <row r="1023" spans="1:9">
      <c r="A1023" s="2"/>
      <c r="B1023" s="2"/>
      <c r="G1023" s="3"/>
      <c r="H1023" s="3"/>
      <c r="I1023" s="3"/>
    </row>
    <row r="1024" spans="1:9">
      <c r="A1024" s="2"/>
      <c r="B1024" s="2"/>
      <c r="G1024" s="3"/>
      <c r="H1024" s="3"/>
      <c r="I1024" s="3"/>
    </row>
    <row r="1025" spans="1:9">
      <c r="A1025" s="2"/>
      <c r="B1025" s="2"/>
      <c r="G1025" s="3"/>
      <c r="H1025" s="3"/>
      <c r="I1025" s="3"/>
    </row>
    <row r="1026" spans="1:9">
      <c r="A1026" s="2"/>
      <c r="B1026" s="2"/>
      <c r="G1026" s="3"/>
      <c r="H1026" s="3"/>
      <c r="I1026" s="3"/>
    </row>
    <row r="1027" spans="1:9">
      <c r="A1027" s="2"/>
      <c r="B1027" s="2"/>
      <c r="G1027" s="3"/>
      <c r="H1027" s="3"/>
      <c r="I1027" s="3"/>
    </row>
    <row r="1028" spans="1:9">
      <c r="A1028" s="2"/>
      <c r="B1028" s="2"/>
      <c r="G1028" s="3"/>
      <c r="H1028" s="3"/>
      <c r="I1028" s="3"/>
    </row>
    <row r="1029" spans="1:9">
      <c r="A1029" s="2"/>
      <c r="B1029" s="2"/>
      <c r="G1029" s="3"/>
      <c r="H1029" s="3"/>
      <c r="I1029" s="3"/>
    </row>
    <row r="1030" spans="1:9">
      <c r="A1030" s="2"/>
      <c r="B1030" s="2"/>
      <c r="G1030" s="3"/>
      <c r="H1030" s="3"/>
      <c r="I1030" s="3"/>
    </row>
    <row r="1031" spans="1:9">
      <c r="A1031" s="2"/>
      <c r="B1031" s="2"/>
      <c r="G1031" s="3"/>
      <c r="H1031" s="3"/>
      <c r="I1031" s="3"/>
    </row>
    <row r="1032" spans="1:9">
      <c r="A1032" s="2"/>
      <c r="B1032" s="2"/>
      <c r="G1032" s="3"/>
      <c r="H1032" s="3"/>
      <c r="I1032" s="3"/>
    </row>
    <row r="1033" spans="1:9">
      <c r="A1033" s="2"/>
      <c r="B1033" s="2"/>
      <c r="G1033" s="3"/>
      <c r="H1033" s="3"/>
      <c r="I1033" s="3"/>
    </row>
    <row r="1034" spans="1:9">
      <c r="A1034" s="2"/>
      <c r="B1034" s="2"/>
      <c r="G1034" s="3"/>
      <c r="H1034" s="3"/>
      <c r="I1034" s="3"/>
    </row>
    <row r="1035" spans="1:9">
      <c r="A1035" s="2"/>
      <c r="B1035" s="2"/>
      <c r="G1035" s="3"/>
      <c r="H1035" s="3"/>
      <c r="I1035" s="3"/>
    </row>
    <row r="1036" spans="1:9">
      <c r="A1036" s="2"/>
      <c r="B1036" s="2"/>
      <c r="G1036" s="3"/>
      <c r="H1036" s="3"/>
      <c r="I1036" s="3"/>
    </row>
    <row r="1037" spans="1:9">
      <c r="A1037" s="2"/>
      <c r="B1037" s="2"/>
      <c r="G1037" s="3"/>
      <c r="H1037" s="3"/>
      <c r="I1037" s="3"/>
    </row>
    <row r="1038" spans="1:9">
      <c r="A1038" s="2"/>
      <c r="B1038" s="2"/>
      <c r="G1038" s="3"/>
      <c r="H1038" s="3"/>
      <c r="I1038" s="3"/>
    </row>
    <row r="1039" spans="1:9">
      <c r="A1039" s="2"/>
      <c r="B1039" s="2"/>
      <c r="G1039" s="3"/>
      <c r="H1039" s="3"/>
      <c r="I1039" s="3"/>
    </row>
    <row r="1040" spans="1:9">
      <c r="A1040" s="2"/>
      <c r="B1040" s="2"/>
      <c r="G1040" s="3"/>
      <c r="H1040" s="3"/>
      <c r="I1040" s="3"/>
    </row>
    <row r="1041" spans="1:9">
      <c r="A1041" s="2"/>
      <c r="B1041" s="2"/>
      <c r="G1041" s="3"/>
      <c r="H1041" s="3"/>
      <c r="I1041" s="3"/>
    </row>
    <row r="1042" spans="1:9">
      <c r="A1042" s="2"/>
      <c r="B1042" s="2"/>
      <c r="G1042" s="3"/>
      <c r="H1042" s="3"/>
      <c r="I1042" s="3"/>
    </row>
    <row r="1043" spans="1:9">
      <c r="A1043" s="2"/>
      <c r="B1043" s="2"/>
      <c r="G1043" s="3"/>
      <c r="H1043" s="3"/>
      <c r="I1043" s="3"/>
    </row>
    <row r="1044" spans="1:9">
      <c r="A1044" s="2"/>
      <c r="B1044" s="2"/>
      <c r="G1044" s="3"/>
      <c r="H1044" s="3"/>
      <c r="I1044" s="3"/>
    </row>
    <row r="1045" spans="1:9">
      <c r="A1045" s="2"/>
      <c r="B1045" s="2"/>
      <c r="G1045" s="3"/>
      <c r="H1045" s="3"/>
      <c r="I1045" s="3"/>
    </row>
    <row r="1046" spans="1:9">
      <c r="A1046" s="2"/>
      <c r="B1046" s="2"/>
      <c r="G1046" s="3"/>
      <c r="H1046" s="3"/>
      <c r="I1046" s="3"/>
    </row>
    <row r="1047" spans="1:9">
      <c r="A1047" s="2"/>
      <c r="B1047" s="2"/>
      <c r="G1047" s="3"/>
      <c r="H1047" s="3"/>
      <c r="I1047" s="3"/>
    </row>
    <row r="1048" spans="1:9">
      <c r="A1048" s="2"/>
      <c r="B1048" s="2"/>
      <c r="G1048" s="3"/>
      <c r="H1048" s="3"/>
      <c r="I1048" s="3"/>
    </row>
    <row r="1049" spans="1:9">
      <c r="A1049" s="2"/>
      <c r="B1049" s="2"/>
      <c r="G1049" s="3"/>
      <c r="H1049" s="3"/>
      <c r="I1049" s="3"/>
    </row>
    <row r="1050" spans="1:9">
      <c r="A1050" s="2"/>
      <c r="B1050" s="2"/>
      <c r="G1050" s="3"/>
      <c r="H1050" s="3"/>
      <c r="I1050" s="3"/>
    </row>
    <row r="1051" spans="1:9">
      <c r="A1051" s="2"/>
      <c r="B1051" s="2"/>
      <c r="G1051" s="3"/>
      <c r="H1051" s="3"/>
      <c r="I1051" s="3"/>
    </row>
    <row r="1052" spans="1:9">
      <c r="A1052" s="2"/>
      <c r="B1052" s="2"/>
      <c r="G1052" s="3"/>
      <c r="H1052" s="3"/>
      <c r="I1052" s="3"/>
    </row>
    <row r="1053" spans="1:9">
      <c r="A1053" s="2"/>
      <c r="B1053" s="2"/>
      <c r="G1053" s="3"/>
      <c r="H1053" s="3"/>
      <c r="I1053" s="3"/>
    </row>
    <row r="1054" spans="1:9">
      <c r="A1054" s="2"/>
      <c r="B1054" s="2"/>
      <c r="G1054" s="3"/>
      <c r="H1054" s="3"/>
      <c r="I1054" s="3"/>
    </row>
    <row r="1055" spans="1:9">
      <c r="A1055" s="2"/>
      <c r="B1055" s="2"/>
      <c r="G1055" s="3"/>
      <c r="H1055" s="3"/>
      <c r="I1055" s="3"/>
    </row>
    <row r="1056" spans="1:9">
      <c r="A1056" s="2"/>
      <c r="B1056" s="2"/>
      <c r="G1056" s="3"/>
      <c r="H1056" s="3"/>
      <c r="I1056" s="3"/>
    </row>
    <row r="1057" spans="1:9">
      <c r="A1057" s="2"/>
      <c r="B1057" s="2"/>
      <c r="G1057" s="3"/>
      <c r="H1057" s="3"/>
      <c r="I1057" s="3"/>
    </row>
    <row r="1058" spans="1:9">
      <c r="A1058" s="2"/>
      <c r="B1058" s="2"/>
      <c r="G1058" s="3"/>
      <c r="H1058" s="3"/>
      <c r="I1058" s="3"/>
    </row>
    <row r="1059" spans="1:9">
      <c r="A1059" s="2"/>
      <c r="B1059" s="2"/>
      <c r="G1059" s="3"/>
      <c r="H1059" s="3"/>
      <c r="I1059" s="3"/>
    </row>
    <row r="1060" spans="1:9">
      <c r="A1060" s="2"/>
      <c r="B1060" s="2"/>
      <c r="G1060" s="3"/>
      <c r="H1060" s="3"/>
      <c r="I1060" s="3"/>
    </row>
    <row r="1061" spans="1:9">
      <c r="A1061" s="2"/>
      <c r="B1061" s="2"/>
      <c r="G1061" s="3"/>
      <c r="H1061" s="3"/>
      <c r="I1061" s="3"/>
    </row>
    <row r="1062" spans="1:9">
      <c r="A1062" s="2"/>
      <c r="B1062" s="2"/>
      <c r="G1062" s="3"/>
      <c r="H1062" s="3"/>
      <c r="I1062" s="3"/>
    </row>
    <row r="1063" spans="1:9">
      <c r="A1063" s="2"/>
      <c r="B1063" s="2"/>
      <c r="G1063" s="3"/>
      <c r="H1063" s="3"/>
      <c r="I1063" s="3"/>
    </row>
    <row r="1064" spans="1:9">
      <c r="A1064" s="2"/>
      <c r="B1064" s="2"/>
      <c r="G1064" s="3"/>
      <c r="H1064" s="3"/>
      <c r="I1064" s="3"/>
    </row>
    <row r="1065" spans="1:9">
      <c r="A1065" s="2"/>
      <c r="B1065" s="2"/>
      <c r="G1065" s="3"/>
      <c r="H1065" s="3"/>
      <c r="I1065" s="3"/>
    </row>
    <row r="1066" spans="1:9">
      <c r="A1066" s="2"/>
      <c r="B1066" s="2"/>
      <c r="G1066" s="3"/>
      <c r="H1066" s="3"/>
      <c r="I1066" s="3"/>
    </row>
    <row r="1067" spans="1:9">
      <c r="A1067" s="2"/>
      <c r="B1067" s="2"/>
      <c r="G1067" s="3"/>
      <c r="H1067" s="3"/>
      <c r="I1067" s="3"/>
    </row>
    <row r="1068" spans="1:9">
      <c r="A1068" s="2"/>
      <c r="B1068" s="2"/>
      <c r="G1068" s="3"/>
      <c r="H1068" s="3"/>
      <c r="I1068" s="3"/>
    </row>
    <row r="1069" spans="1:9">
      <c r="A1069" s="2"/>
      <c r="B1069" s="2"/>
      <c r="G1069" s="3"/>
      <c r="H1069" s="3"/>
      <c r="I1069" s="3"/>
    </row>
    <row r="1070" spans="1:9">
      <c r="A1070" s="2"/>
      <c r="B1070" s="2"/>
      <c r="G1070" s="3"/>
      <c r="H1070" s="3"/>
      <c r="I1070" s="3"/>
    </row>
    <row r="1071" spans="1:9">
      <c r="A1071" s="2"/>
      <c r="B1071" s="2"/>
      <c r="G1071" s="3"/>
      <c r="H1071" s="3"/>
      <c r="I1071" s="3"/>
    </row>
    <row r="1072" spans="1:9">
      <c r="A1072" s="2"/>
      <c r="B1072" s="2"/>
      <c r="G1072" s="3"/>
      <c r="H1072" s="3"/>
      <c r="I1072" s="3"/>
    </row>
    <row r="1073" spans="1:9">
      <c r="A1073" s="2"/>
      <c r="B1073" s="2"/>
      <c r="G1073" s="3"/>
      <c r="H1073" s="3"/>
      <c r="I1073" s="3"/>
    </row>
    <row r="1074" spans="1:9">
      <c r="A1074" s="2"/>
      <c r="B1074" s="2"/>
      <c r="G1074" s="3"/>
      <c r="H1074" s="3"/>
      <c r="I1074" s="3"/>
    </row>
    <row r="1075" spans="1:9">
      <c r="A1075" s="2"/>
      <c r="B1075" s="2"/>
      <c r="G1075" s="3"/>
      <c r="H1075" s="3"/>
      <c r="I1075" s="3"/>
    </row>
    <row r="1076" spans="1:9">
      <c r="A1076" s="2"/>
      <c r="B1076" s="2"/>
      <c r="G1076" s="3"/>
      <c r="H1076" s="3"/>
      <c r="I1076" s="3"/>
    </row>
    <row r="1077" spans="1:9">
      <c r="A1077" s="2"/>
      <c r="B1077" s="2"/>
      <c r="G1077" s="3"/>
      <c r="H1077" s="3"/>
      <c r="I1077" s="3"/>
    </row>
    <row r="1078" spans="1:9">
      <c r="A1078" s="2"/>
      <c r="B1078" s="2"/>
      <c r="G1078" s="3"/>
      <c r="H1078" s="3"/>
      <c r="I1078" s="3"/>
    </row>
    <row r="1079" spans="1:9">
      <c r="A1079" s="2"/>
      <c r="B1079" s="2"/>
      <c r="G1079" s="3"/>
      <c r="H1079" s="3"/>
      <c r="I1079" s="3"/>
    </row>
    <row r="1080" spans="1:9">
      <c r="A1080" s="2"/>
      <c r="B1080" s="2"/>
      <c r="G1080" s="3"/>
      <c r="H1080" s="3"/>
      <c r="I1080" s="3"/>
    </row>
    <row r="1081" spans="1:9">
      <c r="A1081" s="2"/>
      <c r="B1081" s="2"/>
      <c r="G1081" s="3"/>
      <c r="H1081" s="3"/>
      <c r="I1081" s="3"/>
    </row>
    <row r="1082" spans="1:9">
      <c r="A1082" s="2"/>
      <c r="B1082" s="2"/>
      <c r="G1082" s="3"/>
      <c r="H1082" s="3"/>
      <c r="I1082" s="3"/>
    </row>
    <row r="1083" spans="1:9">
      <c r="A1083" s="2"/>
      <c r="B1083" s="2"/>
      <c r="G1083" s="3"/>
      <c r="H1083" s="3"/>
      <c r="I1083" s="3"/>
    </row>
    <row r="1084" spans="1:9">
      <c r="A1084" s="2"/>
      <c r="B1084" s="2"/>
      <c r="G1084" s="3"/>
      <c r="H1084" s="3"/>
      <c r="I1084" s="3"/>
    </row>
    <row r="1085" spans="1:9">
      <c r="A1085" s="2"/>
      <c r="B1085" s="2"/>
      <c r="G1085" s="3"/>
      <c r="H1085" s="3"/>
      <c r="I1085" s="3"/>
    </row>
    <row r="1086" spans="1:9">
      <c r="A1086" s="2"/>
      <c r="B1086" s="2"/>
      <c r="G1086" s="3"/>
      <c r="H1086" s="3"/>
      <c r="I1086" s="3"/>
    </row>
    <row r="1087" spans="1:9">
      <c r="A1087" s="2"/>
      <c r="B1087" s="2"/>
      <c r="G1087" s="3"/>
      <c r="H1087" s="3"/>
      <c r="I1087" s="3"/>
    </row>
    <row r="1088" spans="1:9">
      <c r="A1088" s="2"/>
      <c r="B1088" s="2"/>
      <c r="G1088" s="3"/>
      <c r="H1088" s="3"/>
      <c r="I1088" s="3"/>
    </row>
    <row r="1089" spans="1:9">
      <c r="A1089" s="2"/>
      <c r="B1089" s="2"/>
      <c r="G1089" s="3"/>
      <c r="H1089" s="3"/>
      <c r="I1089" s="3"/>
    </row>
    <row r="1090" spans="1:9">
      <c r="A1090" s="2"/>
      <c r="B1090" s="2"/>
      <c r="G1090" s="3"/>
      <c r="H1090" s="3"/>
      <c r="I1090" s="3"/>
    </row>
    <row r="1091" spans="1:9">
      <c r="A1091" s="2"/>
      <c r="B1091" s="2"/>
      <c r="G1091" s="3"/>
      <c r="H1091" s="3"/>
      <c r="I1091" s="3"/>
    </row>
    <row r="1092" spans="1:9">
      <c r="A1092" s="2"/>
      <c r="B1092" s="2"/>
      <c r="G1092" s="3"/>
      <c r="H1092" s="3"/>
      <c r="I1092" s="3"/>
    </row>
    <row r="1093" spans="1:9">
      <c r="A1093" s="2"/>
      <c r="B1093" s="2"/>
      <c r="G1093" s="3"/>
      <c r="H1093" s="3"/>
      <c r="I1093" s="3"/>
    </row>
    <row r="1094" spans="1:9">
      <c r="A1094" s="2"/>
      <c r="B1094" s="2"/>
      <c r="G1094" s="3"/>
      <c r="H1094" s="3"/>
      <c r="I1094" s="3"/>
    </row>
    <row r="1095" spans="1:9">
      <c r="A1095" s="2"/>
      <c r="B1095" s="2"/>
      <c r="G1095" s="3"/>
      <c r="H1095" s="3"/>
      <c r="I1095" s="3"/>
    </row>
    <row r="1096" spans="1:9">
      <c r="A1096" s="2"/>
      <c r="B1096" s="2"/>
      <c r="G1096" s="3"/>
      <c r="H1096" s="3"/>
      <c r="I1096" s="3"/>
    </row>
    <row r="1097" spans="1:9">
      <c r="A1097" s="2"/>
      <c r="B1097" s="2"/>
      <c r="G1097" s="3"/>
      <c r="H1097" s="3"/>
      <c r="I1097" s="3"/>
    </row>
    <row r="1098" spans="1:9">
      <c r="A1098" s="2"/>
      <c r="B1098" s="2"/>
      <c r="G1098" s="3"/>
      <c r="H1098" s="3"/>
      <c r="I1098" s="3"/>
    </row>
    <row r="1099" spans="1:9">
      <c r="A1099" s="2"/>
      <c r="B1099" s="2"/>
      <c r="G1099" s="3"/>
      <c r="H1099" s="3"/>
      <c r="I1099" s="3"/>
    </row>
    <row r="1100" spans="1:9">
      <c r="A1100" s="2"/>
      <c r="B1100" s="2"/>
      <c r="G1100" s="3"/>
      <c r="H1100" s="3"/>
      <c r="I1100" s="3"/>
    </row>
    <row r="1101" spans="1:9">
      <c r="A1101" s="2"/>
      <c r="B1101" s="2"/>
      <c r="G1101" s="3"/>
      <c r="H1101" s="3"/>
      <c r="I1101" s="3"/>
    </row>
    <row r="1102" spans="1:9">
      <c r="A1102" s="2"/>
      <c r="B1102" s="2"/>
      <c r="G1102" s="3"/>
      <c r="H1102" s="3"/>
      <c r="I1102" s="3"/>
    </row>
    <row r="1103" spans="1:9">
      <c r="A1103" s="2"/>
      <c r="B1103" s="2"/>
      <c r="G1103" s="3"/>
      <c r="H1103" s="3"/>
      <c r="I1103" s="3"/>
    </row>
    <row r="1104" spans="1:9">
      <c r="A1104" s="2"/>
      <c r="B1104" s="2"/>
      <c r="G1104" s="3"/>
      <c r="H1104" s="3"/>
      <c r="I1104" s="3"/>
    </row>
    <row r="1105" spans="1:9">
      <c r="A1105" s="2"/>
      <c r="B1105" s="2"/>
      <c r="G1105" s="3"/>
      <c r="H1105" s="3"/>
      <c r="I1105" s="3"/>
    </row>
    <row r="1106" spans="1:9">
      <c r="A1106" s="2"/>
      <c r="B1106" s="2"/>
      <c r="G1106" s="3"/>
      <c r="H1106" s="3"/>
      <c r="I1106" s="3"/>
    </row>
    <row r="1107" spans="1:9">
      <c r="A1107" s="2"/>
      <c r="B1107" s="2"/>
      <c r="G1107" s="3"/>
      <c r="H1107" s="3"/>
      <c r="I1107" s="3"/>
    </row>
    <row r="1108" spans="1:9">
      <c r="A1108" s="2"/>
      <c r="B1108" s="2"/>
      <c r="G1108" s="3"/>
      <c r="H1108" s="3"/>
      <c r="I1108" s="3"/>
    </row>
    <row r="1109" spans="1:9">
      <c r="A1109" s="2"/>
      <c r="B1109" s="2"/>
      <c r="G1109" s="3"/>
      <c r="H1109" s="3"/>
      <c r="I1109" s="3"/>
    </row>
    <row r="1110" spans="1:9">
      <c r="A1110" s="2"/>
      <c r="B1110" s="2"/>
      <c r="G1110" s="3"/>
      <c r="H1110" s="3"/>
      <c r="I1110" s="3"/>
    </row>
    <row r="1111" spans="1:9">
      <c r="A1111" s="2"/>
      <c r="B1111" s="2"/>
      <c r="G1111" s="3"/>
      <c r="H1111" s="3"/>
      <c r="I1111" s="3"/>
    </row>
    <row r="1112" spans="1:9">
      <c r="A1112" s="2"/>
      <c r="B1112" s="2"/>
      <c r="G1112" s="3"/>
      <c r="H1112" s="3"/>
      <c r="I1112" s="3"/>
    </row>
    <row r="1113" spans="1:9">
      <c r="A1113" s="2"/>
      <c r="B1113" s="2"/>
      <c r="G1113" s="3"/>
      <c r="H1113" s="3"/>
      <c r="I1113" s="3"/>
    </row>
    <row r="1114" spans="1:9">
      <c r="A1114" s="2"/>
      <c r="B1114" s="2"/>
      <c r="G1114" s="3"/>
      <c r="H1114" s="3"/>
      <c r="I1114" s="3"/>
    </row>
    <row r="1115" spans="1:9">
      <c r="A1115" s="2"/>
      <c r="B1115" s="2"/>
      <c r="G1115" s="3"/>
      <c r="H1115" s="3"/>
      <c r="I1115" s="3"/>
    </row>
    <row r="1116" spans="1:9">
      <c r="A1116" s="2"/>
      <c r="B1116" s="2"/>
      <c r="G1116" s="3"/>
      <c r="H1116" s="3"/>
      <c r="I1116" s="3"/>
    </row>
    <row r="1117" spans="1:9">
      <c r="A1117" s="2"/>
      <c r="B1117" s="2"/>
      <c r="G1117" s="3"/>
      <c r="H1117" s="3"/>
      <c r="I1117" s="3"/>
    </row>
    <row r="1118" spans="1:9">
      <c r="A1118" s="2"/>
      <c r="B1118" s="2"/>
      <c r="G1118" s="3"/>
      <c r="H1118" s="3"/>
      <c r="I1118" s="3"/>
    </row>
    <row r="1119" spans="1:9">
      <c r="A1119" s="2"/>
      <c r="B1119" s="2"/>
      <c r="G1119" s="3"/>
      <c r="H1119" s="3"/>
      <c r="I1119" s="3"/>
    </row>
    <row r="1120" spans="1:9">
      <c r="A1120" s="2"/>
      <c r="B1120" s="2"/>
      <c r="G1120" s="3"/>
      <c r="H1120" s="3"/>
      <c r="I1120" s="3"/>
    </row>
    <row r="1121" spans="1:9">
      <c r="A1121" s="2"/>
      <c r="B1121" s="2"/>
      <c r="G1121" s="3"/>
      <c r="H1121" s="3"/>
      <c r="I1121" s="3"/>
    </row>
    <row r="1122" spans="1:9">
      <c r="A1122" s="2"/>
      <c r="B1122" s="2"/>
      <c r="G1122" s="3"/>
      <c r="H1122" s="3"/>
      <c r="I1122" s="3"/>
    </row>
    <row r="1123" spans="1:9">
      <c r="A1123" s="2"/>
      <c r="B1123" s="2"/>
      <c r="G1123" s="3"/>
      <c r="H1123" s="3"/>
      <c r="I1123" s="3"/>
    </row>
    <row r="1124" spans="1:9">
      <c r="A1124" s="2"/>
      <c r="B1124" s="2"/>
      <c r="G1124" s="3"/>
      <c r="H1124" s="3"/>
      <c r="I1124" s="3"/>
    </row>
    <row r="1125" spans="1:9">
      <c r="A1125" s="2"/>
      <c r="B1125" s="2"/>
      <c r="G1125" s="3"/>
      <c r="H1125" s="3"/>
      <c r="I1125" s="3"/>
    </row>
    <row r="1126" spans="1:9">
      <c r="A1126" s="2"/>
      <c r="B1126" s="2"/>
      <c r="G1126" s="3"/>
      <c r="H1126" s="3"/>
      <c r="I1126" s="3"/>
    </row>
    <row r="1127" spans="1:9">
      <c r="A1127" s="2"/>
      <c r="B1127" s="2"/>
      <c r="G1127" s="3"/>
      <c r="H1127" s="3"/>
      <c r="I1127" s="3"/>
    </row>
    <row r="1128" spans="1:9">
      <c r="A1128" s="2"/>
      <c r="B1128" s="2"/>
      <c r="G1128" s="3"/>
      <c r="H1128" s="3"/>
      <c r="I1128" s="3"/>
    </row>
    <row r="1129" spans="1:9">
      <c r="A1129" s="2"/>
      <c r="B1129" s="2"/>
      <c r="G1129" s="3"/>
      <c r="H1129" s="3"/>
      <c r="I1129" s="3"/>
    </row>
    <row r="1130" spans="1:9">
      <c r="A1130" s="2"/>
      <c r="B1130" s="2"/>
      <c r="G1130" s="3"/>
      <c r="H1130" s="3"/>
      <c r="I1130" s="3"/>
    </row>
    <row r="1131" spans="1:9">
      <c r="A1131" s="2"/>
      <c r="B1131" s="2"/>
      <c r="G1131" s="3"/>
      <c r="H1131" s="3"/>
      <c r="I1131" s="3"/>
    </row>
    <row r="1132" spans="1:9">
      <c r="A1132" s="2"/>
      <c r="B1132" s="2"/>
      <c r="G1132" s="3"/>
      <c r="H1132" s="3"/>
      <c r="I1132" s="3"/>
    </row>
    <row r="1133" spans="1:9">
      <c r="A1133" s="2"/>
      <c r="B1133" s="2"/>
      <c r="G1133" s="3"/>
      <c r="H1133" s="3"/>
      <c r="I1133" s="3"/>
    </row>
    <row r="1134" spans="1:9">
      <c r="A1134" s="2"/>
      <c r="B1134" s="2"/>
      <c r="G1134" s="3"/>
      <c r="H1134" s="3"/>
      <c r="I1134" s="3"/>
    </row>
    <row r="1135" spans="1:9">
      <c r="A1135" s="2"/>
      <c r="B1135" s="2"/>
      <c r="G1135" s="3"/>
      <c r="H1135" s="3"/>
      <c r="I1135" s="3"/>
    </row>
    <row r="1136" spans="1:9">
      <c r="A1136" s="2"/>
      <c r="B1136" s="2"/>
      <c r="G1136" s="3"/>
      <c r="H1136" s="3"/>
      <c r="I1136" s="3"/>
    </row>
    <row r="1137" spans="1:9">
      <c r="A1137" s="2"/>
      <c r="B1137" s="2"/>
      <c r="G1137" s="3"/>
      <c r="H1137" s="3"/>
      <c r="I1137" s="3"/>
    </row>
    <row r="1138" spans="1:9">
      <c r="A1138" s="2"/>
      <c r="B1138" s="2"/>
      <c r="G1138" s="3"/>
      <c r="H1138" s="3"/>
      <c r="I1138" s="3"/>
    </row>
    <row r="1139" spans="1:9">
      <c r="A1139" s="2"/>
      <c r="B1139" s="2"/>
      <c r="G1139" s="3"/>
      <c r="H1139" s="3"/>
      <c r="I1139" s="3"/>
    </row>
    <row r="1140" spans="1:9">
      <c r="A1140" s="2"/>
      <c r="B1140" s="2"/>
      <c r="G1140" s="3"/>
      <c r="H1140" s="3"/>
      <c r="I1140" s="3"/>
    </row>
    <row r="1141" spans="1:9">
      <c r="A1141" s="2"/>
      <c r="B1141" s="2"/>
      <c r="G1141" s="3"/>
      <c r="H1141" s="3"/>
      <c r="I1141" s="3"/>
    </row>
    <row r="1142" spans="1:9">
      <c r="A1142" s="2"/>
      <c r="B1142" s="2"/>
      <c r="G1142" s="3"/>
      <c r="H1142" s="3"/>
      <c r="I1142" s="3"/>
    </row>
    <row r="1143" spans="1:9">
      <c r="A1143" s="2"/>
      <c r="B1143" s="2"/>
      <c r="G1143" s="3"/>
      <c r="H1143" s="3"/>
      <c r="I1143" s="3"/>
    </row>
    <row r="1144" spans="1:9">
      <c r="A1144" s="2"/>
      <c r="B1144" s="2"/>
      <c r="G1144" s="3"/>
      <c r="H1144" s="3"/>
      <c r="I1144" s="3"/>
    </row>
    <row r="1145" spans="1:9">
      <c r="A1145" s="2"/>
      <c r="B1145" s="2"/>
      <c r="G1145" s="3"/>
      <c r="H1145" s="3"/>
      <c r="I1145" s="3"/>
    </row>
    <row r="1146" spans="1:9">
      <c r="A1146" s="2"/>
      <c r="B1146" s="2"/>
      <c r="G1146" s="3"/>
      <c r="H1146" s="3"/>
      <c r="I1146" s="3"/>
    </row>
    <row r="1147" spans="1:9">
      <c r="A1147" s="2"/>
      <c r="B1147" s="2"/>
      <c r="G1147" s="3"/>
      <c r="H1147" s="3"/>
      <c r="I1147" s="3"/>
    </row>
    <row r="1148" spans="1:9">
      <c r="A1148" s="2"/>
      <c r="B1148" s="2"/>
      <c r="G1148" s="3"/>
      <c r="H1148" s="3"/>
      <c r="I1148" s="3"/>
    </row>
    <row r="1149" spans="1:9">
      <c r="A1149" s="2"/>
      <c r="B1149" s="2"/>
      <c r="G1149" s="3"/>
      <c r="H1149" s="3"/>
      <c r="I1149" s="3"/>
    </row>
    <row r="1150" spans="1:9">
      <c r="A1150" s="2"/>
      <c r="B1150" s="2"/>
      <c r="G1150" s="3"/>
      <c r="H1150" s="3"/>
      <c r="I1150" s="3"/>
    </row>
    <row r="1151" spans="1:9">
      <c r="A1151" s="2"/>
      <c r="B1151" s="2"/>
      <c r="G1151" s="3"/>
      <c r="H1151" s="3"/>
      <c r="I1151" s="3"/>
    </row>
    <row r="1152" spans="1:9">
      <c r="A1152" s="2"/>
      <c r="B1152" s="2"/>
      <c r="G1152" s="3"/>
      <c r="H1152" s="3"/>
      <c r="I1152" s="3"/>
    </row>
    <row r="1153" spans="1:9">
      <c r="A1153" s="2"/>
      <c r="B1153" s="2"/>
      <c r="G1153" s="3"/>
      <c r="H1153" s="3"/>
      <c r="I1153" s="3"/>
    </row>
    <row r="1154" spans="1:9">
      <c r="A1154" s="2"/>
      <c r="B1154" s="2"/>
      <c r="G1154" s="3"/>
      <c r="H1154" s="3"/>
      <c r="I1154" s="3"/>
    </row>
    <row r="1155" spans="1:9">
      <c r="A1155" s="2"/>
      <c r="B1155" s="2"/>
      <c r="G1155" s="3"/>
      <c r="H1155" s="3"/>
      <c r="I1155" s="3"/>
    </row>
    <row r="1156" spans="1:9">
      <c r="A1156" s="2"/>
      <c r="B1156" s="2"/>
      <c r="G1156" s="3"/>
      <c r="H1156" s="3"/>
      <c r="I1156" s="3"/>
    </row>
    <row r="1157" spans="1:9">
      <c r="A1157" s="2"/>
      <c r="B1157" s="2"/>
      <c r="G1157" s="3"/>
      <c r="H1157" s="3"/>
      <c r="I1157" s="3"/>
    </row>
    <row r="1158" spans="1:9">
      <c r="A1158" s="2"/>
      <c r="B1158" s="2"/>
      <c r="G1158" s="3"/>
      <c r="H1158" s="3"/>
      <c r="I1158" s="3"/>
    </row>
    <row r="1159" spans="1:9">
      <c r="A1159" s="2"/>
      <c r="B1159" s="2"/>
      <c r="G1159" s="3"/>
      <c r="H1159" s="3"/>
      <c r="I1159" s="3"/>
    </row>
    <row r="1160" spans="1:9">
      <c r="A1160" s="2"/>
      <c r="B1160" s="2"/>
      <c r="G1160" s="3"/>
      <c r="H1160" s="3"/>
      <c r="I1160" s="3"/>
    </row>
    <row r="1161" spans="1:9">
      <c r="A1161" s="2"/>
      <c r="B1161" s="2"/>
      <c r="G1161" s="3"/>
      <c r="H1161" s="3"/>
      <c r="I1161" s="3"/>
    </row>
    <row r="1162" spans="1:9">
      <c r="A1162" s="2"/>
      <c r="B1162" s="2"/>
      <c r="G1162" s="3"/>
      <c r="H1162" s="3"/>
      <c r="I1162" s="3"/>
    </row>
    <row r="1163" spans="1:9">
      <c r="A1163" s="2"/>
      <c r="B1163" s="2"/>
      <c r="G1163" s="3"/>
      <c r="H1163" s="3"/>
      <c r="I1163" s="3"/>
    </row>
    <row r="1164" spans="1:9">
      <c r="A1164" s="2"/>
      <c r="B1164" s="2"/>
      <c r="G1164" s="3"/>
      <c r="H1164" s="3"/>
      <c r="I1164" s="3"/>
    </row>
    <row r="1165" spans="1:9">
      <c r="A1165" s="2"/>
      <c r="B1165" s="2"/>
      <c r="G1165" s="3"/>
      <c r="H1165" s="3"/>
      <c r="I1165" s="3"/>
    </row>
    <row r="1166" spans="1:9">
      <c r="A1166" s="2"/>
      <c r="B1166" s="2"/>
      <c r="G1166" s="3"/>
      <c r="H1166" s="3"/>
      <c r="I1166" s="3"/>
    </row>
    <row r="1167" spans="1:9">
      <c r="A1167" s="2"/>
      <c r="B1167" s="2"/>
      <c r="G1167" s="3"/>
      <c r="H1167" s="3"/>
      <c r="I1167" s="3"/>
    </row>
    <row r="1168" spans="1:9">
      <c r="A1168" s="2"/>
      <c r="B1168" s="2"/>
      <c r="G1168" s="3"/>
      <c r="H1168" s="3"/>
      <c r="I1168" s="3"/>
    </row>
    <row r="1169" spans="1:9">
      <c r="A1169" s="2"/>
      <c r="B1169" s="2"/>
      <c r="G1169" s="3"/>
      <c r="H1169" s="3"/>
      <c r="I1169" s="3"/>
    </row>
    <row r="1170" spans="1:9">
      <c r="A1170" s="2"/>
      <c r="B1170" s="2"/>
      <c r="G1170" s="3"/>
      <c r="H1170" s="3"/>
      <c r="I1170" s="3"/>
    </row>
    <row r="1171" spans="1:9">
      <c r="A1171" s="2"/>
      <c r="B1171" s="2"/>
      <c r="G1171" s="3"/>
      <c r="H1171" s="3"/>
      <c r="I1171" s="3"/>
    </row>
    <row r="1172" spans="1:9">
      <c r="A1172" s="2"/>
      <c r="B1172" s="2"/>
      <c r="G1172" s="3"/>
      <c r="H1172" s="3"/>
      <c r="I1172" s="3"/>
    </row>
    <row r="1173" spans="1:9">
      <c r="A1173" s="2"/>
      <c r="B1173" s="2"/>
      <c r="G1173" s="3"/>
      <c r="H1173" s="3"/>
      <c r="I1173" s="3"/>
    </row>
    <row r="1174" spans="1:9">
      <c r="A1174" s="2"/>
      <c r="B1174" s="2"/>
      <c r="G1174" s="3"/>
      <c r="H1174" s="3"/>
      <c r="I1174" s="3"/>
    </row>
    <row r="1175" spans="1:9">
      <c r="A1175" s="2"/>
      <c r="B1175" s="2"/>
      <c r="G1175" s="3"/>
      <c r="H1175" s="3"/>
      <c r="I1175" s="3"/>
    </row>
    <row r="1176" spans="1:9">
      <c r="A1176" s="2"/>
      <c r="B1176" s="2"/>
      <c r="G1176" s="3"/>
      <c r="H1176" s="3"/>
      <c r="I1176" s="3"/>
    </row>
    <row r="1177" spans="1:9">
      <c r="A1177" s="2"/>
      <c r="B1177" s="2"/>
      <c r="G1177" s="3"/>
      <c r="H1177" s="3"/>
      <c r="I1177" s="3"/>
    </row>
    <row r="1178" spans="1:9">
      <c r="A1178" s="2"/>
      <c r="B1178" s="2"/>
      <c r="G1178" s="3"/>
      <c r="H1178" s="3"/>
      <c r="I1178" s="3"/>
    </row>
    <row r="1179" spans="1:9">
      <c r="A1179" s="2"/>
      <c r="B1179" s="2"/>
      <c r="G1179" s="3"/>
      <c r="H1179" s="3"/>
      <c r="I1179" s="3"/>
    </row>
    <row r="1180" spans="1:9">
      <c r="A1180" s="2"/>
      <c r="B1180" s="2"/>
      <c r="G1180" s="3"/>
      <c r="H1180" s="3"/>
      <c r="I1180" s="3"/>
    </row>
    <row r="1181" spans="1:9">
      <c r="A1181" s="2"/>
      <c r="B1181" s="2"/>
      <c r="G1181" s="3"/>
      <c r="H1181" s="3"/>
      <c r="I1181" s="3"/>
    </row>
    <row r="1182" spans="1:9">
      <c r="A1182" s="2"/>
      <c r="B1182" s="2"/>
      <c r="G1182" s="3"/>
      <c r="H1182" s="3"/>
      <c r="I1182" s="3"/>
    </row>
    <row r="1183" spans="1:9">
      <c r="A1183" s="2"/>
      <c r="B1183" s="2"/>
      <c r="G1183" s="3"/>
      <c r="H1183" s="3"/>
      <c r="I1183" s="3"/>
    </row>
    <row r="1184" spans="1:9">
      <c r="A1184" s="2"/>
      <c r="B1184" s="2"/>
      <c r="G1184" s="3"/>
      <c r="H1184" s="3"/>
      <c r="I1184" s="3"/>
    </row>
    <row r="1185" spans="1:9">
      <c r="A1185" s="2"/>
      <c r="B1185" s="2"/>
      <c r="G1185" s="3"/>
      <c r="H1185" s="3"/>
      <c r="I1185" s="3"/>
    </row>
    <row r="1186" spans="1:9">
      <c r="A1186" s="2"/>
      <c r="B1186" s="2"/>
      <c r="G1186" s="3"/>
      <c r="H1186" s="3"/>
      <c r="I1186" s="3"/>
    </row>
    <row r="1187" spans="1:9">
      <c r="A1187" s="2"/>
      <c r="B1187" s="2"/>
      <c r="G1187" s="3"/>
      <c r="H1187" s="3"/>
      <c r="I1187" s="3"/>
    </row>
    <row r="1188" spans="1:9">
      <c r="A1188" s="2"/>
      <c r="B1188" s="2"/>
      <c r="G1188" s="3"/>
      <c r="H1188" s="3"/>
      <c r="I1188" s="3"/>
    </row>
    <row r="1189" spans="1:9">
      <c r="A1189" s="2"/>
      <c r="B1189" s="2"/>
      <c r="G1189" s="3"/>
      <c r="H1189" s="3"/>
      <c r="I1189" s="3"/>
    </row>
    <row r="1190" spans="1:9">
      <c r="A1190" s="2"/>
      <c r="B1190" s="2"/>
      <c r="G1190" s="3"/>
      <c r="H1190" s="3"/>
      <c r="I1190" s="3"/>
    </row>
    <row r="1191" spans="1:9">
      <c r="A1191" s="2"/>
      <c r="B1191" s="2"/>
      <c r="G1191" s="3"/>
      <c r="H1191" s="3"/>
      <c r="I1191" s="3"/>
    </row>
    <row r="1192" spans="1:9">
      <c r="A1192" s="2"/>
      <c r="B1192" s="2"/>
      <c r="G1192" s="3"/>
      <c r="H1192" s="3"/>
      <c r="I1192" s="3"/>
    </row>
    <row r="1193" spans="1:9">
      <c r="A1193" s="2"/>
      <c r="B1193" s="2"/>
      <c r="G1193" s="3"/>
      <c r="H1193" s="3"/>
      <c r="I1193" s="3"/>
    </row>
    <row r="1194" spans="1:9">
      <c r="A1194" s="2"/>
      <c r="B1194" s="2"/>
      <c r="G1194" s="3"/>
      <c r="H1194" s="3"/>
      <c r="I1194" s="3"/>
    </row>
    <row r="1195" spans="1:9">
      <c r="A1195" s="2"/>
      <c r="B1195" s="2"/>
      <c r="G1195" s="3"/>
      <c r="H1195" s="3"/>
      <c r="I1195" s="3"/>
    </row>
    <row r="1196" spans="1:9">
      <c r="A1196" s="2"/>
      <c r="B1196" s="2"/>
      <c r="G1196" s="3"/>
      <c r="H1196" s="3"/>
      <c r="I1196" s="3"/>
    </row>
    <row r="1197" spans="1:9">
      <c r="A1197" s="2"/>
      <c r="B1197" s="2"/>
      <c r="G1197" s="3"/>
      <c r="H1197" s="3"/>
      <c r="I1197" s="3"/>
    </row>
    <row r="1198" spans="1:9">
      <c r="A1198" s="2"/>
      <c r="B1198" s="2"/>
      <c r="G1198" s="3"/>
      <c r="H1198" s="3"/>
      <c r="I1198" s="3"/>
    </row>
    <row r="1199" spans="1:9">
      <c r="A1199" s="2"/>
      <c r="B1199" s="2"/>
      <c r="G1199" s="3"/>
      <c r="H1199" s="3"/>
      <c r="I1199" s="3"/>
    </row>
    <row r="1200" spans="1:9">
      <c r="A1200" s="2"/>
      <c r="B1200" s="2"/>
      <c r="G1200" s="3"/>
      <c r="H1200" s="3"/>
      <c r="I1200" s="3"/>
    </row>
    <row r="1201" spans="1:9">
      <c r="A1201" s="2"/>
      <c r="B1201" s="2"/>
      <c r="G1201" s="3"/>
      <c r="H1201" s="3"/>
      <c r="I1201" s="3"/>
    </row>
    <row r="1202" spans="1:9">
      <c r="A1202" s="2"/>
      <c r="B1202" s="2"/>
      <c r="G1202" s="3"/>
      <c r="H1202" s="3"/>
      <c r="I1202" s="3"/>
    </row>
    <row r="1203" spans="1:9">
      <c r="A1203" s="2"/>
      <c r="B1203" s="2"/>
      <c r="G1203" s="3"/>
      <c r="H1203" s="3"/>
      <c r="I1203" s="3"/>
    </row>
    <row r="1204" spans="1:9">
      <c r="A1204" s="2"/>
      <c r="B1204" s="2"/>
      <c r="G1204" s="3"/>
      <c r="H1204" s="3"/>
      <c r="I1204" s="3"/>
    </row>
    <row r="1205" spans="1:9">
      <c r="A1205" s="2"/>
      <c r="B1205" s="2"/>
      <c r="G1205" s="3"/>
      <c r="H1205" s="3"/>
      <c r="I1205" s="3"/>
    </row>
    <row r="1206" spans="1:9">
      <c r="A1206" s="2"/>
      <c r="B1206" s="2"/>
      <c r="G1206" s="3"/>
      <c r="H1206" s="3"/>
      <c r="I1206" s="3"/>
    </row>
    <row r="1207" spans="1:9">
      <c r="A1207" s="2"/>
      <c r="B1207" s="2"/>
      <c r="G1207" s="3"/>
      <c r="H1207" s="3"/>
      <c r="I1207" s="3"/>
    </row>
    <row r="1208" spans="1:9">
      <c r="A1208" s="2"/>
      <c r="B1208" s="2"/>
      <c r="G1208" s="3"/>
      <c r="H1208" s="3"/>
      <c r="I1208" s="3"/>
    </row>
    <row r="1209" spans="1:9">
      <c r="A1209" s="2"/>
      <c r="B1209" s="2"/>
      <c r="G1209" s="3"/>
      <c r="H1209" s="3"/>
      <c r="I1209" s="3"/>
    </row>
    <row r="1210" spans="1:9">
      <c r="A1210" s="2"/>
      <c r="B1210" s="2"/>
      <c r="G1210" s="3"/>
      <c r="H1210" s="3"/>
      <c r="I1210" s="3"/>
    </row>
    <row r="1211" spans="1:9">
      <c r="A1211" s="2"/>
      <c r="B1211" s="2"/>
      <c r="G1211" s="3"/>
      <c r="H1211" s="3"/>
      <c r="I1211" s="3"/>
    </row>
    <row r="1212" spans="1:9">
      <c r="A1212" s="2"/>
      <c r="B1212" s="2"/>
      <c r="G1212" s="3"/>
      <c r="H1212" s="3"/>
      <c r="I1212" s="3"/>
    </row>
    <row r="1213" spans="1:9">
      <c r="A1213" s="2"/>
      <c r="B1213" s="2"/>
      <c r="G1213" s="3"/>
      <c r="H1213" s="3"/>
      <c r="I1213" s="3"/>
    </row>
    <row r="1214" spans="1:9">
      <c r="A1214" s="2"/>
      <c r="B1214" s="2"/>
      <c r="G1214" s="3"/>
      <c r="H1214" s="3"/>
      <c r="I1214" s="3"/>
    </row>
    <row r="1215" spans="1:9">
      <c r="A1215" s="2"/>
      <c r="B1215" s="2"/>
      <c r="G1215" s="3"/>
      <c r="H1215" s="3"/>
      <c r="I1215" s="3"/>
    </row>
    <row r="1216" spans="1:9">
      <c r="A1216" s="2"/>
      <c r="B1216" s="2"/>
      <c r="G1216" s="3"/>
      <c r="H1216" s="3"/>
      <c r="I1216" s="3"/>
    </row>
    <row r="1217" spans="1:9">
      <c r="A1217" s="2"/>
      <c r="B1217" s="2"/>
      <c r="G1217" s="3"/>
      <c r="H1217" s="3"/>
      <c r="I1217" s="3"/>
    </row>
    <row r="1218" spans="1:9">
      <c r="A1218" s="2"/>
      <c r="B1218" s="2"/>
      <c r="G1218" s="3"/>
      <c r="H1218" s="3"/>
      <c r="I1218" s="3"/>
    </row>
    <row r="1219" spans="1:9">
      <c r="A1219" s="2"/>
      <c r="B1219" s="2"/>
      <c r="G1219" s="3"/>
      <c r="H1219" s="3"/>
      <c r="I1219" s="3"/>
    </row>
    <row r="1220" spans="1:9">
      <c r="A1220" s="2"/>
      <c r="B1220" s="2"/>
      <c r="G1220" s="3"/>
      <c r="H1220" s="3"/>
      <c r="I1220" s="3"/>
    </row>
    <row r="1221" spans="1:9">
      <c r="A1221" s="2"/>
      <c r="B1221" s="2"/>
      <c r="G1221" s="3"/>
      <c r="H1221" s="3"/>
      <c r="I1221" s="3"/>
    </row>
    <row r="1222" spans="1:9">
      <c r="A1222" s="2"/>
      <c r="B1222" s="2"/>
      <c r="G1222" s="3"/>
      <c r="H1222" s="3"/>
      <c r="I1222" s="3"/>
    </row>
    <row r="1223" spans="1:9">
      <c r="A1223" s="2"/>
      <c r="B1223" s="2"/>
      <c r="G1223" s="3"/>
      <c r="H1223" s="3"/>
      <c r="I1223" s="3"/>
    </row>
    <row r="1224" spans="1:9">
      <c r="A1224" s="2"/>
      <c r="B1224" s="2"/>
      <c r="G1224" s="3"/>
      <c r="H1224" s="3"/>
      <c r="I1224" s="3"/>
    </row>
    <row r="1225" spans="1:9">
      <c r="A1225" s="2"/>
      <c r="B1225" s="2"/>
      <c r="G1225" s="3"/>
      <c r="H1225" s="3"/>
      <c r="I1225" s="3"/>
    </row>
    <row r="1226" spans="1:9">
      <c r="A1226" s="2"/>
      <c r="B1226" s="2"/>
      <c r="G1226" s="3"/>
      <c r="H1226" s="3"/>
      <c r="I1226" s="3"/>
    </row>
    <row r="1227" spans="1:9">
      <c r="A1227" s="2"/>
      <c r="B1227" s="2"/>
      <c r="G1227" s="3"/>
      <c r="H1227" s="3"/>
      <c r="I1227" s="3"/>
    </row>
    <row r="1228" spans="1:9">
      <c r="A1228" s="2"/>
      <c r="B1228" s="2"/>
      <c r="G1228" s="3"/>
      <c r="H1228" s="3"/>
      <c r="I1228" s="3"/>
    </row>
    <row r="1229" spans="1:9">
      <c r="A1229" s="2"/>
      <c r="B1229" s="2"/>
      <c r="G1229" s="3"/>
      <c r="H1229" s="3"/>
      <c r="I1229" s="3"/>
    </row>
    <row r="1230" spans="1:9">
      <c r="A1230" s="2"/>
      <c r="B1230" s="2"/>
      <c r="G1230" s="3"/>
      <c r="H1230" s="3"/>
      <c r="I1230" s="3"/>
    </row>
    <row r="1231" spans="1:9">
      <c r="A1231" s="2"/>
      <c r="B1231" s="2"/>
      <c r="G1231" s="3"/>
      <c r="H1231" s="3"/>
      <c r="I1231" s="3"/>
    </row>
    <row r="1232" spans="1:9">
      <c r="A1232" s="2"/>
      <c r="B1232" s="2"/>
      <c r="G1232" s="3"/>
      <c r="H1232" s="3"/>
      <c r="I1232" s="3"/>
    </row>
    <row r="1233" spans="1:9">
      <c r="A1233" s="2"/>
      <c r="B1233" s="2"/>
      <c r="G1233" s="3"/>
      <c r="H1233" s="3"/>
      <c r="I1233" s="3"/>
    </row>
    <row r="1234" spans="1:9">
      <c r="A1234" s="2"/>
      <c r="B1234" s="2"/>
      <c r="G1234" s="3"/>
      <c r="H1234" s="3"/>
      <c r="I1234" s="3"/>
    </row>
    <row r="1235" spans="1:9">
      <c r="A1235" s="2"/>
      <c r="B1235" s="2"/>
      <c r="G1235" s="3"/>
      <c r="H1235" s="3"/>
      <c r="I1235" s="3"/>
    </row>
    <row r="1236" spans="1:9">
      <c r="A1236" s="2"/>
      <c r="B1236" s="2"/>
      <c r="G1236" s="3"/>
      <c r="H1236" s="3"/>
      <c r="I1236" s="3"/>
    </row>
    <row r="1237" spans="1:9">
      <c r="A1237" s="2"/>
      <c r="B1237" s="2"/>
      <c r="G1237" s="3"/>
      <c r="H1237" s="3"/>
      <c r="I1237" s="3"/>
    </row>
    <row r="1238" spans="1:9">
      <c r="A1238" s="2"/>
      <c r="B1238" s="2"/>
      <c r="G1238" s="3"/>
      <c r="H1238" s="3"/>
      <c r="I1238" s="3"/>
    </row>
    <row r="1239" spans="1:9">
      <c r="A1239" s="2"/>
      <c r="B1239" s="2"/>
      <c r="G1239" s="3"/>
      <c r="H1239" s="3"/>
      <c r="I1239" s="3"/>
    </row>
    <row r="1240" spans="1:9">
      <c r="A1240" s="2"/>
      <c r="B1240" s="2"/>
      <c r="G1240" s="3"/>
      <c r="H1240" s="3"/>
      <c r="I1240" s="3"/>
    </row>
    <row r="1241" spans="1:9">
      <c r="A1241" s="2"/>
      <c r="B1241" s="2"/>
      <c r="G1241" s="3"/>
      <c r="H1241" s="3"/>
      <c r="I1241" s="3"/>
    </row>
    <row r="1242" spans="1:9">
      <c r="A1242" s="2"/>
      <c r="B1242" s="2"/>
      <c r="G1242" s="3"/>
      <c r="H1242" s="3"/>
      <c r="I1242" s="3"/>
    </row>
    <row r="1243" spans="1:9">
      <c r="A1243" s="2"/>
      <c r="B1243" s="2"/>
      <c r="G1243" s="3"/>
      <c r="H1243" s="3"/>
      <c r="I1243" s="3"/>
    </row>
    <row r="1244" spans="1:9">
      <c r="A1244" s="2"/>
      <c r="B1244" s="2"/>
      <c r="G1244" s="3"/>
      <c r="H1244" s="3"/>
      <c r="I1244" s="3"/>
    </row>
    <row r="1245" spans="1:9">
      <c r="A1245" s="2"/>
      <c r="B1245" s="2"/>
      <c r="G1245" s="3"/>
      <c r="H1245" s="3"/>
      <c r="I1245" s="3"/>
    </row>
    <row r="1246" spans="1:9">
      <c r="A1246" s="2"/>
      <c r="B1246" s="2"/>
      <c r="G1246" s="3"/>
      <c r="H1246" s="3"/>
      <c r="I1246" s="3"/>
    </row>
    <row r="1247" spans="1:9">
      <c r="A1247" s="2"/>
      <c r="B1247" s="2"/>
      <c r="G1247" s="3"/>
      <c r="H1247" s="3"/>
      <c r="I1247" s="3"/>
    </row>
    <row r="1248" spans="1:9">
      <c r="A1248" s="2"/>
      <c r="B1248" s="2"/>
      <c r="G1248" s="3"/>
      <c r="H1248" s="3"/>
      <c r="I1248" s="3"/>
    </row>
    <row r="1249" spans="1:9">
      <c r="A1249" s="2"/>
      <c r="B1249" s="2"/>
      <c r="G1249" s="3"/>
      <c r="H1249" s="3"/>
      <c r="I1249" s="3"/>
    </row>
    <row r="1250" spans="1:9">
      <c r="A1250" s="2"/>
      <c r="B1250" s="2"/>
      <c r="G1250" s="3"/>
      <c r="H1250" s="3"/>
      <c r="I1250" s="3"/>
    </row>
    <row r="1251" spans="1:9">
      <c r="A1251" s="2"/>
      <c r="B1251" s="2"/>
      <c r="G1251" s="3"/>
      <c r="H1251" s="3"/>
      <c r="I1251" s="3"/>
    </row>
    <row r="1252" spans="1:9">
      <c r="A1252" s="2"/>
      <c r="B1252" s="2"/>
      <c r="G1252" s="3"/>
      <c r="H1252" s="3"/>
      <c r="I1252" s="3"/>
    </row>
    <row r="1253" spans="1:9">
      <c r="A1253" s="2"/>
      <c r="B1253" s="2"/>
      <c r="G1253" s="3"/>
      <c r="H1253" s="3"/>
      <c r="I1253" s="3"/>
    </row>
    <row r="1254" spans="1:9">
      <c r="A1254" s="2"/>
      <c r="B1254" s="2"/>
      <c r="G1254" s="3"/>
      <c r="H1254" s="3"/>
      <c r="I1254" s="3"/>
    </row>
    <row r="1255" spans="1:9">
      <c r="A1255" s="2"/>
      <c r="B1255" s="2"/>
      <c r="G1255" s="3"/>
      <c r="H1255" s="3"/>
      <c r="I1255" s="3"/>
    </row>
    <row r="1256" spans="1:9">
      <c r="A1256" s="2"/>
      <c r="B1256" s="2"/>
      <c r="G1256" s="3"/>
      <c r="H1256" s="3"/>
      <c r="I1256" s="3"/>
    </row>
    <row r="1257" spans="1:9">
      <c r="A1257" s="2"/>
      <c r="B1257" s="2"/>
      <c r="G1257" s="3"/>
      <c r="H1257" s="3"/>
      <c r="I1257" s="3"/>
    </row>
    <row r="1258" spans="1:9">
      <c r="A1258" s="2"/>
      <c r="B1258" s="2"/>
      <c r="G1258" s="3"/>
      <c r="H1258" s="3"/>
      <c r="I1258" s="3"/>
    </row>
    <row r="1259" spans="1:9">
      <c r="A1259" s="2"/>
      <c r="B1259" s="2"/>
      <c r="G1259" s="3"/>
      <c r="H1259" s="3"/>
      <c r="I1259" s="3"/>
    </row>
    <row r="1260" spans="1:9">
      <c r="A1260" s="2"/>
      <c r="B1260" s="2"/>
      <c r="G1260" s="3"/>
      <c r="H1260" s="3"/>
      <c r="I1260" s="3"/>
    </row>
    <row r="1261" spans="1:9">
      <c r="A1261" s="2"/>
      <c r="B1261" s="2"/>
      <c r="G1261" s="3"/>
      <c r="H1261" s="3"/>
      <c r="I1261" s="3"/>
    </row>
    <row r="1262" spans="1:9">
      <c r="A1262" s="2"/>
      <c r="B1262" s="2"/>
      <c r="G1262" s="3"/>
      <c r="H1262" s="3"/>
      <c r="I1262" s="3"/>
    </row>
    <row r="1263" spans="1:9">
      <c r="A1263" s="2"/>
      <c r="B1263" s="2"/>
      <c r="G1263" s="3"/>
      <c r="H1263" s="3"/>
      <c r="I1263" s="3"/>
    </row>
    <row r="1264" spans="1:9">
      <c r="A1264" s="2"/>
      <c r="B1264" s="2"/>
      <c r="G1264" s="3"/>
      <c r="H1264" s="3"/>
      <c r="I1264" s="3"/>
    </row>
    <row r="1265" spans="1:9">
      <c r="A1265" s="2"/>
      <c r="B1265" s="2"/>
      <c r="G1265" s="3"/>
      <c r="H1265" s="3"/>
      <c r="I1265" s="3"/>
    </row>
    <row r="1266" spans="1:9">
      <c r="A1266" s="2"/>
      <c r="B1266" s="2"/>
      <c r="G1266" s="3"/>
      <c r="H1266" s="3"/>
      <c r="I1266" s="3"/>
    </row>
    <row r="1267" spans="1:9">
      <c r="A1267" s="2"/>
      <c r="B1267" s="2"/>
      <c r="G1267" s="3"/>
      <c r="H1267" s="3"/>
      <c r="I1267" s="3"/>
    </row>
    <row r="1268" spans="1:9">
      <c r="A1268" s="2"/>
      <c r="B1268" s="2"/>
      <c r="G1268" s="3"/>
      <c r="H1268" s="3"/>
      <c r="I1268" s="3"/>
    </row>
    <row r="1269" spans="1:9">
      <c r="A1269" s="2"/>
      <c r="B1269" s="2"/>
      <c r="G1269" s="3"/>
      <c r="H1269" s="3"/>
      <c r="I1269" s="3"/>
    </row>
    <row r="1270" spans="1:9">
      <c r="A1270" s="2"/>
      <c r="B1270" s="2"/>
      <c r="G1270" s="3"/>
      <c r="H1270" s="3"/>
      <c r="I1270" s="3"/>
    </row>
    <row r="1271" spans="1:9">
      <c r="A1271" s="2"/>
      <c r="B1271" s="2"/>
      <c r="G1271" s="3"/>
      <c r="H1271" s="3"/>
      <c r="I1271" s="3"/>
    </row>
    <row r="1272" spans="1:9">
      <c r="A1272" s="2"/>
      <c r="B1272" s="2"/>
      <c r="G1272" s="3"/>
      <c r="H1272" s="3"/>
      <c r="I1272" s="3"/>
    </row>
    <row r="1273" spans="1:9">
      <c r="A1273" s="2"/>
      <c r="B1273" s="2"/>
      <c r="G1273" s="3"/>
      <c r="H1273" s="3"/>
      <c r="I1273" s="3"/>
    </row>
    <row r="1274" spans="1:9">
      <c r="A1274" s="2"/>
      <c r="B1274" s="2"/>
      <c r="G1274" s="3"/>
      <c r="H1274" s="3"/>
      <c r="I1274" s="3"/>
    </row>
    <row r="1275" spans="1:9">
      <c r="A1275" s="2"/>
      <c r="B1275" s="2"/>
      <c r="G1275" s="3"/>
      <c r="H1275" s="3"/>
      <c r="I1275" s="3"/>
    </row>
    <row r="1276" spans="1:9">
      <c r="A1276" s="2"/>
      <c r="B1276" s="2"/>
      <c r="G1276" s="3"/>
      <c r="H1276" s="3"/>
      <c r="I1276" s="3"/>
    </row>
    <row r="1277" spans="1:9">
      <c r="A1277" s="2"/>
      <c r="B1277" s="2"/>
      <c r="G1277" s="3"/>
      <c r="H1277" s="3"/>
      <c r="I1277" s="3"/>
    </row>
    <row r="1278" spans="1:9">
      <c r="A1278" s="2"/>
      <c r="B1278" s="2"/>
      <c r="G1278" s="3"/>
      <c r="H1278" s="3"/>
      <c r="I1278" s="3"/>
    </row>
    <row r="1279" spans="1:9">
      <c r="A1279" s="2"/>
      <c r="B1279" s="2"/>
      <c r="G1279" s="3"/>
      <c r="H1279" s="3"/>
      <c r="I1279" s="3"/>
    </row>
    <row r="1280" spans="1:9">
      <c r="A1280" s="2"/>
      <c r="B1280" s="2"/>
      <c r="G1280" s="3"/>
      <c r="H1280" s="3"/>
      <c r="I1280" s="3"/>
    </row>
    <row r="1281" spans="1:9">
      <c r="A1281" s="2"/>
      <c r="B1281" s="2"/>
      <c r="G1281" s="3"/>
      <c r="H1281" s="3"/>
      <c r="I1281" s="3"/>
    </row>
    <row r="1282" spans="1:9">
      <c r="A1282" s="2"/>
      <c r="B1282" s="2"/>
      <c r="G1282" s="3"/>
      <c r="H1282" s="3"/>
      <c r="I1282" s="3"/>
    </row>
    <row r="1283" spans="1:9">
      <c r="A1283" s="2"/>
      <c r="B1283" s="2"/>
      <c r="G1283" s="3"/>
      <c r="H1283" s="3"/>
      <c r="I1283" s="3"/>
    </row>
    <row r="1284" spans="1:9">
      <c r="A1284" s="2"/>
      <c r="B1284" s="2"/>
      <c r="G1284" s="3"/>
      <c r="H1284" s="3"/>
      <c r="I1284" s="3"/>
    </row>
    <row r="1285" spans="1:9">
      <c r="A1285" s="2"/>
      <c r="B1285" s="2"/>
      <c r="G1285" s="3"/>
      <c r="H1285" s="3"/>
      <c r="I1285" s="3"/>
    </row>
    <row r="1286" spans="1:9">
      <c r="A1286" s="2"/>
      <c r="B1286" s="2"/>
      <c r="G1286" s="3"/>
      <c r="H1286" s="3"/>
      <c r="I1286" s="3"/>
    </row>
    <row r="1287" spans="1:9">
      <c r="A1287" s="2"/>
      <c r="B1287" s="2"/>
      <c r="G1287" s="3"/>
      <c r="H1287" s="3"/>
      <c r="I1287" s="3"/>
    </row>
    <row r="1288" spans="1:9">
      <c r="A1288" s="2"/>
      <c r="B1288" s="2"/>
      <c r="G1288" s="3"/>
      <c r="H1288" s="3"/>
      <c r="I1288" s="3"/>
    </row>
    <row r="1289" spans="1:9">
      <c r="A1289" s="2"/>
      <c r="B1289" s="2"/>
      <c r="G1289" s="3"/>
      <c r="H1289" s="3"/>
      <c r="I1289" s="3"/>
    </row>
    <row r="1290" spans="1:9">
      <c r="A1290" s="2"/>
      <c r="B1290" s="2"/>
      <c r="G1290" s="3"/>
      <c r="H1290" s="3"/>
      <c r="I1290" s="3"/>
    </row>
    <row r="1291" spans="1:9">
      <c r="A1291" s="2"/>
      <c r="B1291" s="2"/>
      <c r="G1291" s="3"/>
      <c r="H1291" s="3"/>
      <c r="I1291" s="3"/>
    </row>
    <row r="1292" spans="1:9">
      <c r="A1292" s="2"/>
      <c r="B1292" s="2"/>
      <c r="G1292" s="3"/>
      <c r="H1292" s="3"/>
      <c r="I1292" s="3"/>
    </row>
    <row r="1293" spans="1:9">
      <c r="A1293" s="2"/>
      <c r="B1293" s="2"/>
      <c r="G1293" s="3"/>
      <c r="H1293" s="3"/>
      <c r="I1293" s="3"/>
    </row>
    <row r="1294" spans="1:9">
      <c r="A1294" s="2"/>
      <c r="B1294" s="2"/>
      <c r="G1294" s="3"/>
      <c r="H1294" s="3"/>
      <c r="I1294" s="3"/>
    </row>
    <row r="1295" spans="1:9">
      <c r="A1295" s="2"/>
      <c r="B1295" s="2"/>
      <c r="G1295" s="3"/>
      <c r="H1295" s="3"/>
      <c r="I1295" s="3"/>
    </row>
    <row r="1296" spans="1:9">
      <c r="A1296" s="2"/>
      <c r="B1296" s="2"/>
      <c r="G1296" s="3"/>
      <c r="H1296" s="3"/>
      <c r="I1296" s="3"/>
    </row>
    <row r="1297" spans="1:9">
      <c r="A1297" s="2"/>
      <c r="B1297" s="2"/>
      <c r="G1297" s="3"/>
      <c r="H1297" s="3"/>
      <c r="I1297" s="3"/>
    </row>
    <row r="1298" spans="1:9">
      <c r="A1298" s="2"/>
      <c r="B1298" s="2"/>
      <c r="G1298" s="3"/>
      <c r="H1298" s="3"/>
      <c r="I1298" s="3"/>
    </row>
    <row r="1299" spans="1:9">
      <c r="A1299" s="2"/>
      <c r="B1299" s="2"/>
      <c r="G1299" s="3"/>
      <c r="H1299" s="3"/>
      <c r="I1299" s="3"/>
    </row>
    <row r="1300" spans="1:9">
      <c r="A1300" s="2"/>
      <c r="B1300" s="2"/>
      <c r="G1300" s="3"/>
      <c r="H1300" s="3"/>
      <c r="I1300" s="3"/>
    </row>
    <row r="1301" spans="1:9">
      <c r="A1301" s="2"/>
      <c r="B1301" s="2"/>
      <c r="G1301" s="3"/>
      <c r="H1301" s="3"/>
      <c r="I1301" s="3"/>
    </row>
    <row r="1302" spans="1:9">
      <c r="A1302" s="2"/>
      <c r="B1302" s="2"/>
      <c r="G1302" s="3"/>
      <c r="H1302" s="3"/>
      <c r="I1302" s="3"/>
    </row>
    <row r="1303" spans="1:9">
      <c r="A1303" s="2"/>
      <c r="B1303" s="2"/>
      <c r="G1303" s="3"/>
      <c r="H1303" s="3"/>
      <c r="I1303" s="3"/>
    </row>
    <row r="1304" spans="1:9">
      <c r="A1304" s="2"/>
      <c r="B1304" s="2"/>
      <c r="G1304" s="3"/>
      <c r="H1304" s="3"/>
      <c r="I1304" s="3"/>
    </row>
    <row r="1305" spans="1:9">
      <c r="A1305" s="2"/>
      <c r="B1305" s="2"/>
      <c r="G1305" s="3"/>
      <c r="H1305" s="3"/>
      <c r="I1305" s="3"/>
    </row>
    <row r="1306" spans="1:9">
      <c r="A1306" s="2"/>
      <c r="B1306" s="2"/>
      <c r="G1306" s="3"/>
      <c r="H1306" s="3"/>
      <c r="I1306" s="3"/>
    </row>
    <row r="1307" spans="1:9">
      <c r="A1307" s="2"/>
      <c r="B1307" s="2"/>
      <c r="G1307" s="3"/>
      <c r="H1307" s="3"/>
      <c r="I1307" s="3"/>
    </row>
    <row r="1308" spans="1:9">
      <c r="A1308" s="2"/>
      <c r="B1308" s="2"/>
      <c r="G1308" s="3"/>
      <c r="H1308" s="3"/>
      <c r="I1308" s="3"/>
    </row>
    <row r="1309" spans="1:9">
      <c r="A1309" s="2"/>
      <c r="B1309" s="2"/>
      <c r="G1309" s="3"/>
      <c r="H1309" s="3"/>
      <c r="I1309" s="3"/>
    </row>
    <row r="1310" spans="1:9">
      <c r="A1310" s="2"/>
      <c r="B1310" s="2"/>
      <c r="G1310" s="3"/>
      <c r="H1310" s="3"/>
      <c r="I1310" s="3"/>
    </row>
    <row r="1311" spans="1:9">
      <c r="A1311" s="2"/>
      <c r="B1311" s="2"/>
      <c r="G1311" s="3"/>
      <c r="H1311" s="3"/>
      <c r="I1311" s="3"/>
    </row>
    <row r="1312" spans="1:9">
      <c r="A1312" s="2"/>
      <c r="B1312" s="2"/>
      <c r="G1312" s="3"/>
      <c r="H1312" s="3"/>
      <c r="I1312" s="3"/>
    </row>
    <row r="1313" spans="1:9">
      <c r="A1313" s="2"/>
      <c r="B1313" s="2"/>
      <c r="G1313" s="3"/>
      <c r="H1313" s="3"/>
      <c r="I1313" s="3"/>
    </row>
    <row r="1314" spans="1:9">
      <c r="A1314" s="2"/>
      <c r="B1314" s="2"/>
      <c r="G1314" s="3"/>
      <c r="H1314" s="3"/>
      <c r="I1314" s="3"/>
    </row>
    <row r="1315" spans="1:9">
      <c r="A1315" s="2"/>
      <c r="B1315" s="2"/>
      <c r="G1315" s="3"/>
      <c r="H1315" s="3"/>
      <c r="I1315" s="3"/>
    </row>
    <row r="1316" spans="1:9">
      <c r="A1316" s="2"/>
      <c r="B1316" s="2"/>
      <c r="G1316" s="3"/>
      <c r="H1316" s="3"/>
      <c r="I1316" s="3"/>
    </row>
    <row r="1317" spans="1:9">
      <c r="A1317" s="2"/>
      <c r="B1317" s="2"/>
      <c r="G1317" s="3"/>
      <c r="H1317" s="3"/>
      <c r="I1317" s="3"/>
    </row>
    <row r="1318" spans="1:9">
      <c r="A1318" s="2"/>
      <c r="B1318" s="2"/>
      <c r="G1318" s="3"/>
      <c r="H1318" s="3"/>
      <c r="I1318" s="3"/>
    </row>
    <row r="1319" spans="1:9">
      <c r="A1319" s="2"/>
      <c r="B1319" s="2"/>
      <c r="G1319" s="3"/>
      <c r="H1319" s="3"/>
      <c r="I1319" s="3"/>
    </row>
    <row r="1320" spans="1:9">
      <c r="A1320" s="2"/>
      <c r="B1320" s="2"/>
      <c r="G1320" s="3"/>
      <c r="H1320" s="3"/>
      <c r="I1320" s="3"/>
    </row>
    <row r="1321" spans="1:9">
      <c r="A1321" s="2"/>
      <c r="B1321" s="2"/>
      <c r="G1321" s="3"/>
      <c r="H1321" s="3"/>
      <c r="I1321" s="3"/>
    </row>
    <row r="1322" spans="1:9">
      <c r="A1322" s="2"/>
      <c r="B1322" s="2"/>
      <c r="G1322" s="3"/>
      <c r="H1322" s="3"/>
      <c r="I1322" s="3"/>
    </row>
    <row r="1323" spans="1:9">
      <c r="A1323" s="2"/>
      <c r="B1323" s="2"/>
      <c r="G1323" s="3"/>
      <c r="H1323" s="3"/>
      <c r="I1323" s="3"/>
    </row>
    <row r="1324" spans="1:9">
      <c r="A1324" s="2"/>
      <c r="B1324" s="2"/>
      <c r="G1324" s="3"/>
      <c r="H1324" s="3"/>
      <c r="I1324" s="3"/>
    </row>
    <row r="1325" spans="1:9">
      <c r="A1325" s="2"/>
      <c r="B1325" s="2"/>
      <c r="G1325" s="3"/>
      <c r="H1325" s="3"/>
      <c r="I1325" s="3"/>
    </row>
    <row r="1326" spans="1:9">
      <c r="A1326" s="2"/>
      <c r="B1326" s="2"/>
      <c r="G1326" s="3"/>
      <c r="H1326" s="3"/>
      <c r="I1326" s="3"/>
    </row>
    <row r="1327" spans="1:9">
      <c r="A1327" s="2"/>
      <c r="B1327" s="2"/>
      <c r="G1327" s="3"/>
      <c r="H1327" s="3"/>
      <c r="I1327" s="3"/>
    </row>
    <row r="1328" spans="1:9">
      <c r="A1328" s="2"/>
      <c r="B1328" s="2"/>
      <c r="G1328" s="3"/>
      <c r="H1328" s="3"/>
      <c r="I1328" s="3"/>
    </row>
    <row r="1329" spans="1:9">
      <c r="A1329" s="2"/>
      <c r="B1329" s="2"/>
      <c r="G1329" s="3"/>
      <c r="H1329" s="3"/>
      <c r="I1329" s="3"/>
    </row>
    <row r="1330" spans="1:9">
      <c r="A1330" s="2"/>
      <c r="B1330" s="2"/>
      <c r="G1330" s="3"/>
      <c r="H1330" s="3"/>
      <c r="I1330" s="3"/>
    </row>
    <row r="1331" spans="1:9">
      <c r="A1331" s="2"/>
      <c r="B1331" s="2"/>
      <c r="G1331" s="3"/>
      <c r="H1331" s="3"/>
      <c r="I1331" s="3"/>
    </row>
    <row r="1332" spans="1:9">
      <c r="A1332" s="2"/>
      <c r="B1332" s="2"/>
      <c r="G1332" s="3"/>
      <c r="H1332" s="3"/>
      <c r="I1332" s="3"/>
    </row>
    <row r="1333" spans="1:9">
      <c r="A1333" s="2"/>
      <c r="B1333" s="2"/>
      <c r="G1333" s="3"/>
      <c r="H1333" s="3"/>
      <c r="I1333" s="3"/>
    </row>
    <row r="1334" spans="1:9">
      <c r="A1334" s="2"/>
      <c r="B1334" s="2"/>
      <c r="G1334" s="3"/>
      <c r="H1334" s="3"/>
      <c r="I1334" s="3"/>
    </row>
    <row r="1335" spans="1:9">
      <c r="A1335" s="2"/>
      <c r="B1335" s="2"/>
      <c r="G1335" s="3"/>
      <c r="H1335" s="3"/>
      <c r="I1335" s="3"/>
    </row>
    <row r="1336" spans="1:9">
      <c r="A1336" s="2"/>
      <c r="B1336" s="2"/>
      <c r="G1336" s="3"/>
      <c r="H1336" s="3"/>
      <c r="I1336" s="3"/>
    </row>
    <row r="1337" spans="1:9">
      <c r="A1337" s="2"/>
      <c r="B1337" s="2"/>
      <c r="G1337" s="3"/>
      <c r="H1337" s="3"/>
      <c r="I1337" s="3"/>
    </row>
    <row r="1338" spans="1:9">
      <c r="A1338" s="2"/>
      <c r="B1338" s="2"/>
      <c r="G1338" s="3"/>
      <c r="H1338" s="3"/>
      <c r="I1338" s="3"/>
    </row>
    <row r="1339" spans="1:9">
      <c r="A1339" s="2"/>
      <c r="B1339" s="2"/>
      <c r="G1339" s="3"/>
      <c r="H1339" s="3"/>
      <c r="I1339" s="3"/>
    </row>
    <row r="1340" spans="1:9">
      <c r="A1340" s="2"/>
      <c r="B1340" s="2"/>
      <c r="G1340" s="3"/>
      <c r="H1340" s="3"/>
      <c r="I1340" s="3"/>
    </row>
    <row r="1341" spans="1:9">
      <c r="A1341" s="2"/>
      <c r="B1341" s="2"/>
      <c r="G1341" s="3"/>
      <c r="H1341" s="3"/>
      <c r="I1341" s="3"/>
    </row>
    <row r="1342" spans="1:9">
      <c r="A1342" s="2"/>
      <c r="B1342" s="2"/>
      <c r="G1342" s="3"/>
      <c r="H1342" s="3"/>
      <c r="I1342" s="3"/>
    </row>
    <row r="1343" spans="1:9">
      <c r="A1343" s="2"/>
      <c r="B1343" s="2"/>
      <c r="G1343" s="3"/>
      <c r="H1343" s="3"/>
      <c r="I1343" s="3"/>
    </row>
    <row r="1344" spans="1:9">
      <c r="A1344" s="2"/>
      <c r="B1344" s="2"/>
      <c r="G1344" s="3"/>
      <c r="H1344" s="3"/>
      <c r="I1344" s="3"/>
    </row>
    <row r="1345" spans="1:9">
      <c r="A1345" s="2"/>
      <c r="B1345" s="2"/>
      <c r="G1345" s="3"/>
      <c r="H1345" s="3"/>
      <c r="I1345" s="3"/>
    </row>
    <row r="1346" spans="1:9">
      <c r="A1346" s="2"/>
      <c r="B1346" s="2"/>
      <c r="G1346" s="3"/>
      <c r="H1346" s="3"/>
      <c r="I1346" s="3"/>
    </row>
    <row r="1347" spans="1:9">
      <c r="A1347" s="2"/>
      <c r="B1347" s="2"/>
      <c r="G1347" s="3"/>
      <c r="H1347" s="3"/>
      <c r="I1347" s="3"/>
    </row>
    <row r="1348" spans="1:9">
      <c r="A1348" s="2"/>
      <c r="B1348" s="2"/>
      <c r="G1348" s="3"/>
      <c r="H1348" s="3"/>
      <c r="I1348" s="3"/>
    </row>
    <row r="1349" spans="1:9">
      <c r="A1349" s="2"/>
      <c r="B1349" s="2"/>
      <c r="G1349" s="3"/>
      <c r="H1349" s="3"/>
      <c r="I1349" s="3"/>
    </row>
    <row r="1350" spans="1:9">
      <c r="A1350" s="2"/>
      <c r="B1350" s="2"/>
      <c r="G1350" s="3"/>
      <c r="H1350" s="3"/>
      <c r="I1350" s="3"/>
    </row>
    <row r="1351" spans="1:9">
      <c r="A1351" s="2"/>
      <c r="B1351" s="2"/>
      <c r="G1351" s="3"/>
      <c r="H1351" s="3"/>
      <c r="I1351" s="3"/>
    </row>
    <row r="1352" spans="1:9">
      <c r="A1352" s="2"/>
      <c r="B1352" s="2"/>
      <c r="G1352" s="3"/>
      <c r="H1352" s="3"/>
      <c r="I1352" s="3"/>
    </row>
    <row r="1353" spans="1:9">
      <c r="A1353" s="2"/>
      <c r="B1353" s="2"/>
      <c r="G1353" s="3"/>
      <c r="H1353" s="3"/>
      <c r="I1353" s="3"/>
    </row>
    <row r="1354" spans="1:9">
      <c r="A1354" s="2"/>
      <c r="B1354" s="2"/>
      <c r="G1354" s="3"/>
      <c r="H1354" s="3"/>
      <c r="I1354" s="3"/>
    </row>
    <row r="1355" spans="1:9">
      <c r="A1355" s="2"/>
      <c r="B1355" s="2"/>
      <c r="G1355" s="3"/>
      <c r="H1355" s="3"/>
      <c r="I1355" s="3"/>
    </row>
    <row r="1356" spans="1:9">
      <c r="A1356" s="2"/>
      <c r="B1356" s="2"/>
      <c r="G1356" s="3"/>
      <c r="H1356" s="3"/>
      <c r="I1356" s="3"/>
    </row>
    <row r="1357" spans="1:9">
      <c r="A1357" s="2"/>
      <c r="B1357" s="2"/>
      <c r="G1357" s="3"/>
      <c r="H1357" s="3"/>
      <c r="I1357" s="3"/>
    </row>
    <row r="1358" spans="1:9">
      <c r="A1358" s="2"/>
      <c r="B1358" s="2"/>
      <c r="G1358" s="3"/>
      <c r="H1358" s="3"/>
      <c r="I1358" s="3"/>
    </row>
    <row r="1359" spans="1:9">
      <c r="A1359" s="2"/>
      <c r="B1359" s="2"/>
      <c r="G1359" s="3"/>
      <c r="H1359" s="3"/>
      <c r="I1359" s="3"/>
    </row>
    <row r="1360" spans="1:9">
      <c r="A1360" s="2"/>
      <c r="B1360" s="2"/>
      <c r="G1360" s="3"/>
      <c r="H1360" s="3"/>
      <c r="I1360" s="3"/>
    </row>
    <row r="1361" spans="1:9">
      <c r="A1361" s="2"/>
      <c r="B1361" s="2"/>
      <c r="G1361" s="3"/>
      <c r="H1361" s="3"/>
      <c r="I1361" s="3"/>
    </row>
    <row r="1362" spans="1:9">
      <c r="A1362" s="2"/>
      <c r="B1362" s="2"/>
      <c r="G1362" s="3"/>
      <c r="H1362" s="3"/>
      <c r="I1362" s="3"/>
    </row>
    <row r="1363" spans="1:9">
      <c r="A1363" s="2"/>
      <c r="B1363" s="2"/>
      <c r="G1363" s="3"/>
      <c r="H1363" s="3"/>
      <c r="I1363" s="3"/>
    </row>
    <row r="1364" spans="1:9">
      <c r="A1364" s="2"/>
      <c r="B1364" s="2"/>
      <c r="G1364" s="3"/>
      <c r="H1364" s="3"/>
      <c r="I1364" s="3"/>
    </row>
    <row r="1365" spans="1:9">
      <c r="A1365" s="2"/>
      <c r="B1365" s="2"/>
      <c r="G1365" s="3"/>
      <c r="H1365" s="3"/>
      <c r="I1365" s="3"/>
    </row>
    <row r="1366" spans="1:9">
      <c r="A1366" s="2"/>
      <c r="B1366" s="2"/>
      <c r="G1366" s="3"/>
      <c r="H1366" s="3"/>
      <c r="I1366" s="3"/>
    </row>
    <row r="1367" spans="1:9">
      <c r="A1367" s="2"/>
      <c r="B1367" s="2"/>
      <c r="G1367" s="3"/>
      <c r="H1367" s="3"/>
      <c r="I1367" s="3"/>
    </row>
    <row r="1368" spans="1:9">
      <c r="A1368" s="2"/>
      <c r="B1368" s="2"/>
      <c r="G1368" s="3"/>
      <c r="H1368" s="3"/>
      <c r="I1368" s="3"/>
    </row>
    <row r="1369" spans="1:9">
      <c r="A1369" s="2"/>
      <c r="B1369" s="2"/>
      <c r="G1369" s="3"/>
      <c r="H1369" s="3"/>
      <c r="I1369" s="3"/>
    </row>
    <row r="1370" spans="1:9">
      <c r="A1370" s="2"/>
      <c r="B1370" s="2"/>
      <c r="G1370" s="3"/>
      <c r="H1370" s="3"/>
      <c r="I1370" s="3"/>
    </row>
    <row r="1371" spans="1:9">
      <c r="A1371" s="2"/>
      <c r="B1371" s="2"/>
      <c r="G1371" s="3"/>
      <c r="H1371" s="3"/>
      <c r="I1371" s="3"/>
    </row>
    <row r="1372" spans="1:9">
      <c r="A1372" s="2"/>
      <c r="B1372" s="2"/>
      <c r="G1372" s="3"/>
      <c r="H1372" s="3"/>
      <c r="I1372" s="3"/>
    </row>
    <row r="1373" spans="1:9">
      <c r="A1373" s="2"/>
      <c r="B1373" s="2"/>
      <c r="G1373" s="3"/>
      <c r="H1373" s="3"/>
      <c r="I1373" s="3"/>
    </row>
    <row r="1374" spans="1:9">
      <c r="A1374" s="2"/>
      <c r="B1374" s="2"/>
      <c r="G1374" s="3"/>
      <c r="H1374" s="3"/>
      <c r="I1374" s="3"/>
    </row>
    <row r="1375" spans="1:9">
      <c r="A1375" s="2"/>
      <c r="B1375" s="2"/>
      <c r="G1375" s="3"/>
      <c r="H1375" s="3"/>
      <c r="I1375" s="3"/>
    </row>
    <row r="1376" spans="1:9">
      <c r="A1376" s="2"/>
      <c r="B1376" s="2"/>
      <c r="G1376" s="3"/>
      <c r="H1376" s="3"/>
      <c r="I1376" s="3"/>
    </row>
    <row r="1377" spans="1:9">
      <c r="A1377" s="2"/>
      <c r="B1377" s="2"/>
      <c r="G1377" s="3"/>
      <c r="H1377" s="3"/>
      <c r="I1377" s="3"/>
    </row>
    <row r="1378" spans="1:9">
      <c r="A1378" s="2"/>
      <c r="B1378" s="2"/>
      <c r="G1378" s="3"/>
      <c r="H1378" s="3"/>
      <c r="I1378" s="3"/>
    </row>
    <row r="1379" spans="1:9">
      <c r="A1379" s="2"/>
      <c r="B1379" s="2"/>
      <c r="G1379" s="3"/>
      <c r="H1379" s="3"/>
      <c r="I1379" s="3"/>
    </row>
    <row r="1380" spans="1:9">
      <c r="A1380" s="2"/>
      <c r="B1380" s="2"/>
      <c r="G1380" s="3"/>
      <c r="H1380" s="3"/>
      <c r="I1380" s="3"/>
    </row>
    <row r="1381" spans="1:9">
      <c r="A1381" s="2"/>
      <c r="B1381" s="2"/>
      <c r="G1381" s="3"/>
      <c r="H1381" s="3"/>
      <c r="I1381" s="3"/>
    </row>
    <row r="1382" spans="1:9">
      <c r="A1382" s="2"/>
      <c r="B1382" s="2"/>
      <c r="G1382" s="3"/>
      <c r="H1382" s="3"/>
      <c r="I1382" s="3"/>
    </row>
    <row r="1383" spans="1:9">
      <c r="A1383" s="2"/>
      <c r="B1383" s="2"/>
      <c r="G1383" s="3"/>
      <c r="H1383" s="3"/>
      <c r="I1383" s="3"/>
    </row>
    <row r="1384" spans="1:9">
      <c r="A1384" s="2"/>
      <c r="B1384" s="2"/>
      <c r="G1384" s="3"/>
      <c r="H1384" s="3"/>
      <c r="I1384" s="3"/>
    </row>
    <row r="1385" spans="1:9">
      <c r="A1385" s="2"/>
      <c r="B1385" s="2"/>
      <c r="G1385" s="3"/>
      <c r="H1385" s="3"/>
      <c r="I1385" s="3"/>
    </row>
    <row r="1386" spans="1:9">
      <c r="A1386" s="2"/>
      <c r="B1386" s="2"/>
      <c r="G1386" s="3"/>
      <c r="H1386" s="3"/>
      <c r="I1386" s="3"/>
    </row>
    <row r="1387" spans="1:9">
      <c r="A1387" s="2"/>
      <c r="B1387" s="2"/>
      <c r="G1387" s="3"/>
      <c r="H1387" s="3"/>
      <c r="I1387" s="3"/>
    </row>
    <row r="1388" spans="1:9">
      <c r="A1388" s="2"/>
      <c r="B1388" s="2"/>
      <c r="G1388" s="3"/>
      <c r="H1388" s="3"/>
      <c r="I1388" s="3"/>
    </row>
    <row r="1389" spans="1:9">
      <c r="A1389" s="2"/>
      <c r="B1389" s="2"/>
      <c r="G1389" s="3"/>
      <c r="H1389" s="3"/>
      <c r="I1389" s="3"/>
    </row>
    <row r="1390" spans="1:9">
      <c r="A1390" s="2"/>
      <c r="B1390" s="2"/>
      <c r="G1390" s="3"/>
      <c r="H1390" s="3"/>
      <c r="I1390" s="3"/>
    </row>
    <row r="1391" spans="1:9">
      <c r="A1391" s="2"/>
      <c r="B1391" s="2"/>
      <c r="G1391" s="3"/>
      <c r="H1391" s="3"/>
      <c r="I1391" s="3"/>
    </row>
    <row r="1392" spans="1:9">
      <c r="A1392" s="2"/>
      <c r="B1392" s="2"/>
      <c r="G1392" s="3"/>
      <c r="H1392" s="3"/>
      <c r="I1392" s="3"/>
    </row>
    <row r="1393" spans="1:9">
      <c r="A1393" s="2"/>
      <c r="B1393" s="2"/>
      <c r="G1393" s="3"/>
      <c r="H1393" s="3"/>
      <c r="I1393" s="3"/>
    </row>
    <row r="1394" spans="1:9">
      <c r="A1394" s="2"/>
      <c r="B1394" s="2"/>
      <c r="G1394" s="3"/>
      <c r="H1394" s="3"/>
      <c r="I1394" s="3"/>
    </row>
    <row r="1395" spans="1:9">
      <c r="A1395" s="2"/>
      <c r="B1395" s="2"/>
      <c r="G1395" s="3"/>
      <c r="H1395" s="3"/>
      <c r="I1395" s="3"/>
    </row>
    <row r="1396" spans="1:9">
      <c r="A1396" s="2"/>
      <c r="B1396" s="2"/>
      <c r="G1396" s="3"/>
      <c r="H1396" s="3"/>
      <c r="I1396" s="3"/>
    </row>
    <row r="1397" spans="1:9">
      <c r="A1397" s="2"/>
      <c r="B1397" s="2"/>
      <c r="G1397" s="3"/>
      <c r="H1397" s="3"/>
      <c r="I1397" s="3"/>
    </row>
    <row r="1398" spans="1:9">
      <c r="A1398" s="2"/>
      <c r="B1398" s="2"/>
      <c r="G1398" s="3"/>
      <c r="H1398" s="3"/>
      <c r="I1398" s="3"/>
    </row>
    <row r="1399" spans="1:9">
      <c r="A1399" s="2"/>
      <c r="B1399" s="2"/>
      <c r="G1399" s="3"/>
      <c r="H1399" s="3"/>
      <c r="I1399" s="3"/>
    </row>
    <row r="1400" spans="1:9">
      <c r="A1400" s="2"/>
      <c r="B1400" s="2"/>
      <c r="G1400" s="3"/>
      <c r="H1400" s="3"/>
      <c r="I1400" s="3"/>
    </row>
    <row r="1401" spans="1:9">
      <c r="A1401" s="2"/>
      <c r="B1401" s="2"/>
      <c r="G1401" s="3"/>
      <c r="H1401" s="3"/>
      <c r="I1401" s="3"/>
    </row>
    <row r="1402" spans="1:9">
      <c r="A1402" s="2"/>
      <c r="B1402" s="2"/>
      <c r="G1402" s="3"/>
      <c r="H1402" s="3"/>
      <c r="I1402" s="3"/>
    </row>
    <row r="1403" spans="1:9">
      <c r="A1403" s="2"/>
      <c r="B1403" s="2"/>
      <c r="G1403" s="3"/>
      <c r="H1403" s="3"/>
      <c r="I1403" s="3"/>
    </row>
    <row r="1404" spans="1:9">
      <c r="A1404" s="2"/>
      <c r="B1404" s="2"/>
      <c r="G1404" s="3"/>
      <c r="H1404" s="3"/>
      <c r="I1404" s="3"/>
    </row>
    <row r="1405" spans="1:9">
      <c r="A1405" s="2"/>
      <c r="B1405" s="2"/>
      <c r="G1405" s="3"/>
      <c r="H1405" s="3"/>
      <c r="I1405" s="3"/>
    </row>
    <row r="1406" spans="1:9">
      <c r="A1406" s="2"/>
      <c r="B1406" s="2"/>
      <c r="G1406" s="3"/>
      <c r="H1406" s="3"/>
      <c r="I1406" s="3"/>
    </row>
    <row r="1407" spans="1:9">
      <c r="A1407" s="2"/>
      <c r="B1407" s="2"/>
      <c r="G1407" s="3"/>
      <c r="H1407" s="3"/>
      <c r="I1407" s="3"/>
    </row>
    <row r="1408" spans="1:9">
      <c r="A1408" s="2"/>
      <c r="B1408" s="2"/>
      <c r="G1408" s="3"/>
      <c r="H1408" s="3"/>
      <c r="I1408" s="3"/>
    </row>
    <row r="1409" spans="1:9">
      <c r="A1409" s="2"/>
      <c r="B1409" s="2"/>
      <c r="G1409" s="3"/>
      <c r="H1409" s="3"/>
      <c r="I1409" s="3"/>
    </row>
    <row r="1410" spans="1:9">
      <c r="A1410" s="2"/>
      <c r="B1410" s="2"/>
      <c r="G1410" s="3"/>
      <c r="H1410" s="3"/>
      <c r="I1410" s="3"/>
    </row>
    <row r="1411" spans="1:9">
      <c r="A1411" s="2"/>
      <c r="B1411" s="2"/>
      <c r="G1411" s="3"/>
      <c r="H1411" s="3"/>
      <c r="I1411" s="3"/>
    </row>
    <row r="1412" spans="1:9">
      <c r="A1412" s="2"/>
      <c r="B1412" s="2"/>
      <c r="G1412" s="3"/>
      <c r="H1412" s="3"/>
      <c r="I1412" s="3"/>
    </row>
    <row r="1413" spans="1:9">
      <c r="A1413" s="2"/>
      <c r="B1413" s="2"/>
      <c r="G1413" s="3"/>
      <c r="H1413" s="3"/>
      <c r="I1413" s="3"/>
    </row>
    <row r="1414" spans="1:9">
      <c r="A1414" s="2"/>
      <c r="B1414" s="2"/>
      <c r="G1414" s="3"/>
      <c r="H1414" s="3"/>
      <c r="I1414" s="3"/>
    </row>
    <row r="1415" spans="1:9">
      <c r="A1415" s="2"/>
      <c r="B1415" s="2"/>
      <c r="G1415" s="3"/>
      <c r="H1415" s="3"/>
      <c r="I1415" s="3"/>
    </row>
    <row r="1416" spans="1:9">
      <c r="A1416" s="2"/>
      <c r="B1416" s="2"/>
      <c r="G1416" s="3"/>
      <c r="H1416" s="3"/>
      <c r="I1416" s="3"/>
    </row>
    <row r="1417" spans="1:9">
      <c r="A1417" s="2"/>
      <c r="B1417" s="2"/>
      <c r="G1417" s="3"/>
      <c r="H1417" s="3"/>
      <c r="I1417" s="3"/>
    </row>
    <row r="1418" spans="1:9">
      <c r="A1418" s="2"/>
      <c r="B1418" s="2"/>
      <c r="G1418" s="3"/>
      <c r="H1418" s="3"/>
      <c r="I1418" s="3"/>
    </row>
    <row r="1419" spans="1:9">
      <c r="A1419" s="2"/>
      <c r="B1419" s="2"/>
      <c r="G1419" s="3"/>
      <c r="H1419" s="3"/>
      <c r="I1419" s="3"/>
    </row>
    <row r="1420" spans="1:9">
      <c r="A1420" s="2"/>
      <c r="B1420" s="2"/>
      <c r="G1420" s="3"/>
      <c r="H1420" s="3"/>
      <c r="I1420" s="3"/>
    </row>
    <row r="1421" spans="1:9">
      <c r="A1421" s="2"/>
      <c r="B1421" s="2"/>
      <c r="G1421" s="3"/>
      <c r="H1421" s="3"/>
      <c r="I1421" s="3"/>
    </row>
    <row r="1422" spans="1:9">
      <c r="A1422" s="2"/>
      <c r="B1422" s="2"/>
      <c r="G1422" s="3"/>
      <c r="H1422" s="3"/>
      <c r="I1422" s="3"/>
    </row>
    <row r="1423" spans="1:9">
      <c r="A1423" s="2"/>
      <c r="B1423" s="2"/>
      <c r="G1423" s="3"/>
      <c r="H1423" s="3"/>
      <c r="I1423" s="3"/>
    </row>
    <row r="1424" spans="1:9">
      <c r="A1424" s="2"/>
      <c r="B1424" s="2"/>
      <c r="G1424" s="3"/>
      <c r="H1424" s="3"/>
      <c r="I1424" s="3"/>
    </row>
    <row r="1425" spans="1:9">
      <c r="A1425" s="2"/>
      <c r="B1425" s="2"/>
      <c r="G1425" s="3"/>
      <c r="H1425" s="3"/>
      <c r="I1425" s="3"/>
    </row>
    <row r="1426" spans="1:9">
      <c r="A1426" s="2"/>
      <c r="B1426" s="2"/>
      <c r="G1426" s="3"/>
      <c r="H1426" s="3"/>
      <c r="I1426" s="3"/>
    </row>
    <row r="1427" spans="1:9">
      <c r="A1427" s="2"/>
      <c r="B1427" s="2"/>
      <c r="G1427" s="3"/>
      <c r="H1427" s="3"/>
      <c r="I1427" s="3"/>
    </row>
    <row r="1428" spans="1:9">
      <c r="A1428" s="2"/>
      <c r="B1428" s="2"/>
      <c r="G1428" s="3"/>
      <c r="H1428" s="3"/>
      <c r="I1428" s="3"/>
    </row>
    <row r="1429" spans="1:9">
      <c r="A1429" s="2"/>
      <c r="B1429" s="2"/>
      <c r="G1429" s="3"/>
      <c r="H1429" s="3"/>
      <c r="I1429" s="3"/>
    </row>
    <row r="1430" spans="1:9">
      <c r="A1430" s="2"/>
      <c r="B1430" s="2"/>
      <c r="G1430" s="3"/>
      <c r="H1430" s="3"/>
      <c r="I1430" s="3"/>
    </row>
    <row r="1431" spans="1:9">
      <c r="A1431" s="2"/>
      <c r="B1431" s="2"/>
      <c r="G1431" s="3"/>
      <c r="H1431" s="3"/>
      <c r="I1431" s="3"/>
    </row>
    <row r="1432" spans="1:9">
      <c r="A1432" s="2"/>
      <c r="B1432" s="2"/>
      <c r="G1432" s="3"/>
      <c r="H1432" s="3"/>
      <c r="I1432" s="3"/>
    </row>
    <row r="1433" spans="1:9">
      <c r="A1433" s="2"/>
      <c r="B1433" s="2"/>
      <c r="G1433" s="3"/>
      <c r="H1433" s="3"/>
      <c r="I1433" s="3"/>
    </row>
    <row r="1434" spans="1:9">
      <c r="A1434" s="2"/>
      <c r="B1434" s="2"/>
      <c r="G1434" s="3"/>
      <c r="H1434" s="3"/>
      <c r="I1434" s="3"/>
    </row>
    <row r="1435" spans="1:9">
      <c r="A1435" s="2"/>
      <c r="B1435" s="2"/>
      <c r="G1435" s="3"/>
      <c r="H1435" s="3"/>
      <c r="I1435" s="3"/>
    </row>
    <row r="1436" spans="1:9">
      <c r="A1436" s="2"/>
      <c r="B1436" s="2"/>
      <c r="G1436" s="3"/>
      <c r="H1436" s="3"/>
      <c r="I1436" s="3"/>
    </row>
    <row r="1437" spans="1:9">
      <c r="A1437" s="2"/>
      <c r="B1437" s="2"/>
      <c r="G1437" s="3"/>
      <c r="H1437" s="3"/>
      <c r="I1437" s="3"/>
    </row>
    <row r="1438" spans="1:9">
      <c r="A1438" s="2"/>
      <c r="B1438" s="2"/>
      <c r="G1438" s="3"/>
      <c r="H1438" s="3"/>
      <c r="I1438" s="3"/>
    </row>
    <row r="1439" spans="1:9">
      <c r="A1439" s="2"/>
      <c r="B1439" s="2"/>
      <c r="G1439" s="3"/>
      <c r="H1439" s="3"/>
      <c r="I1439" s="3"/>
    </row>
    <row r="1440" spans="1:9">
      <c r="A1440" s="2"/>
      <c r="B1440" s="2"/>
      <c r="G1440" s="3"/>
      <c r="H1440" s="3"/>
      <c r="I1440" s="3"/>
    </row>
    <row r="1441" spans="1:9">
      <c r="A1441" s="2"/>
      <c r="B1441" s="2"/>
      <c r="G1441" s="3"/>
      <c r="H1441" s="3"/>
      <c r="I1441" s="3"/>
    </row>
    <row r="1442" spans="1:9">
      <c r="A1442" s="2"/>
      <c r="B1442" s="2"/>
      <c r="G1442" s="3"/>
      <c r="H1442" s="3"/>
      <c r="I1442" s="3"/>
    </row>
    <row r="1443" spans="1:9">
      <c r="A1443" s="2"/>
      <c r="B1443" s="2"/>
      <c r="G1443" s="3"/>
      <c r="H1443" s="3"/>
      <c r="I1443" s="3"/>
    </row>
    <row r="1444" spans="1:9">
      <c r="A1444" s="2"/>
      <c r="B1444" s="2"/>
      <c r="G1444" s="3"/>
      <c r="H1444" s="3"/>
      <c r="I1444" s="3"/>
    </row>
    <row r="1445" spans="1:9">
      <c r="A1445" s="2"/>
      <c r="B1445" s="2"/>
      <c r="G1445" s="3"/>
      <c r="H1445" s="3"/>
      <c r="I1445" s="3"/>
    </row>
    <row r="1446" spans="1:9">
      <c r="A1446" s="2"/>
      <c r="B1446" s="2"/>
      <c r="G1446" s="3"/>
      <c r="H1446" s="3"/>
      <c r="I1446" s="3"/>
    </row>
    <row r="1447" spans="1:9">
      <c r="A1447" s="2"/>
      <c r="B1447" s="2"/>
      <c r="G1447" s="3"/>
      <c r="H1447" s="3"/>
      <c r="I1447" s="3"/>
    </row>
    <row r="1448" spans="1:9">
      <c r="A1448" s="2"/>
      <c r="B1448" s="2"/>
      <c r="G1448" s="3"/>
      <c r="H1448" s="3"/>
      <c r="I1448" s="3"/>
    </row>
    <row r="1449" spans="1:9">
      <c r="A1449" s="2"/>
      <c r="B1449" s="2"/>
      <c r="G1449" s="3"/>
      <c r="H1449" s="3"/>
      <c r="I1449" s="3"/>
    </row>
    <row r="1450" spans="1:9">
      <c r="A1450" s="2"/>
      <c r="B1450" s="2"/>
      <c r="G1450" s="3"/>
      <c r="H1450" s="3"/>
      <c r="I1450" s="3"/>
    </row>
    <row r="1451" spans="1:9">
      <c r="A1451" s="2"/>
      <c r="B1451" s="2"/>
      <c r="G1451" s="3"/>
      <c r="H1451" s="3"/>
      <c r="I1451" s="3"/>
    </row>
    <row r="1452" spans="1:9">
      <c r="A1452" s="2"/>
      <c r="B1452" s="2"/>
      <c r="G1452" s="3"/>
      <c r="H1452" s="3"/>
      <c r="I1452" s="3"/>
    </row>
    <row r="1453" spans="1:9">
      <c r="A1453" s="2"/>
      <c r="B1453" s="2"/>
      <c r="G1453" s="3"/>
      <c r="H1453" s="3"/>
      <c r="I1453" s="3"/>
    </row>
    <row r="1454" spans="1:9">
      <c r="A1454" s="2"/>
      <c r="B1454" s="2"/>
      <c r="G1454" s="3"/>
      <c r="H1454" s="3"/>
      <c r="I1454" s="3"/>
    </row>
    <row r="1455" spans="1:9">
      <c r="A1455" s="2"/>
      <c r="B1455" s="2"/>
      <c r="G1455" s="3"/>
      <c r="H1455" s="3"/>
      <c r="I1455" s="3"/>
    </row>
    <row r="1456" spans="1:9">
      <c r="A1456" s="2"/>
      <c r="B1456" s="2"/>
      <c r="G1456" s="3"/>
      <c r="H1456" s="3"/>
      <c r="I1456" s="3"/>
    </row>
    <row r="1457" spans="1:9">
      <c r="A1457" s="2"/>
      <c r="B1457" s="2"/>
      <c r="G1457" s="3"/>
      <c r="H1457" s="3"/>
      <c r="I1457" s="3"/>
    </row>
    <row r="1458" spans="1:9">
      <c r="A1458" s="2"/>
      <c r="B1458" s="2"/>
      <c r="G1458" s="3"/>
      <c r="H1458" s="3"/>
      <c r="I1458" s="3"/>
    </row>
    <row r="1459" spans="1:9">
      <c r="A1459" s="2"/>
      <c r="B1459" s="2"/>
      <c r="G1459" s="3"/>
      <c r="H1459" s="3"/>
      <c r="I1459" s="3"/>
    </row>
    <row r="1460" spans="1:9">
      <c r="A1460" s="2"/>
      <c r="B1460" s="2"/>
      <c r="G1460" s="3"/>
      <c r="H1460" s="3"/>
      <c r="I1460" s="3"/>
    </row>
    <row r="1461" spans="1:9">
      <c r="A1461" s="2"/>
      <c r="B1461" s="2"/>
      <c r="G1461" s="3"/>
      <c r="H1461" s="3"/>
      <c r="I1461" s="3"/>
    </row>
    <row r="1462" spans="1:9">
      <c r="A1462" s="2"/>
      <c r="B1462" s="2"/>
      <c r="G1462" s="3"/>
      <c r="H1462" s="3"/>
      <c r="I1462" s="3"/>
    </row>
    <row r="1463" spans="1:9">
      <c r="A1463" s="2"/>
      <c r="B1463" s="2"/>
      <c r="G1463" s="3"/>
      <c r="H1463" s="3"/>
      <c r="I1463" s="3"/>
    </row>
    <row r="1464" spans="1:9">
      <c r="A1464" s="2"/>
      <c r="B1464" s="2"/>
      <c r="G1464" s="3"/>
      <c r="H1464" s="3"/>
      <c r="I1464" s="3"/>
    </row>
    <row r="1465" spans="1:9">
      <c r="A1465" s="2"/>
      <c r="B1465" s="2"/>
      <c r="G1465" s="3"/>
      <c r="H1465" s="3"/>
      <c r="I1465" s="3"/>
    </row>
    <row r="1466" spans="1:9">
      <c r="A1466" s="2"/>
      <c r="B1466" s="2"/>
      <c r="G1466" s="3"/>
      <c r="H1466" s="3"/>
      <c r="I1466" s="3"/>
    </row>
    <row r="1467" spans="1:9">
      <c r="A1467" s="2"/>
      <c r="B1467" s="2"/>
      <c r="G1467" s="3"/>
      <c r="H1467" s="3"/>
      <c r="I1467" s="3"/>
    </row>
    <row r="1468" spans="1:9">
      <c r="A1468" s="2"/>
      <c r="B1468" s="2"/>
      <c r="G1468" s="3"/>
      <c r="H1468" s="3"/>
      <c r="I1468" s="3"/>
    </row>
    <row r="1469" spans="1:9">
      <c r="A1469" s="2"/>
      <c r="B1469" s="2"/>
      <c r="G1469" s="3"/>
      <c r="H1469" s="3"/>
      <c r="I1469" s="3"/>
    </row>
    <row r="1470" spans="1:9">
      <c r="A1470" s="2"/>
      <c r="B1470" s="2"/>
      <c r="G1470" s="3"/>
      <c r="H1470" s="3"/>
      <c r="I1470" s="3"/>
    </row>
    <row r="1471" spans="1:9">
      <c r="A1471" s="2"/>
      <c r="B1471" s="2"/>
      <c r="G1471" s="3"/>
      <c r="H1471" s="3"/>
      <c r="I1471" s="3"/>
    </row>
    <row r="1472" spans="1:9">
      <c r="A1472" s="2"/>
      <c r="B1472" s="2"/>
      <c r="G1472" s="3"/>
      <c r="H1472" s="3"/>
      <c r="I1472" s="3"/>
    </row>
    <row r="1473" spans="1:9">
      <c r="A1473" s="2"/>
      <c r="B1473" s="2"/>
      <c r="G1473" s="3"/>
      <c r="H1473" s="3"/>
      <c r="I1473" s="3"/>
    </row>
    <row r="1474" spans="1:9">
      <c r="A1474" s="2"/>
      <c r="B1474" s="2"/>
      <c r="G1474" s="3"/>
      <c r="H1474" s="3"/>
      <c r="I1474" s="3"/>
    </row>
    <row r="1475" spans="1:9">
      <c r="A1475" s="2"/>
      <c r="B1475" s="2"/>
      <c r="G1475" s="3"/>
      <c r="H1475" s="3"/>
      <c r="I1475" s="3"/>
    </row>
    <row r="1476" spans="1:9">
      <c r="A1476" s="2"/>
      <c r="B1476" s="2"/>
      <c r="G1476" s="3"/>
      <c r="H1476" s="3"/>
      <c r="I1476" s="3"/>
    </row>
    <row r="1477" spans="1:9">
      <c r="A1477" s="2"/>
      <c r="B1477" s="2"/>
      <c r="G1477" s="3"/>
      <c r="H1477" s="3"/>
      <c r="I1477" s="3"/>
    </row>
    <row r="1478" spans="1:9">
      <c r="A1478" s="2"/>
      <c r="B1478" s="2"/>
      <c r="G1478" s="3"/>
      <c r="H1478" s="3"/>
      <c r="I1478" s="3"/>
    </row>
    <row r="1479" spans="1:9">
      <c r="A1479" s="2"/>
      <c r="B1479" s="2"/>
      <c r="G1479" s="3"/>
      <c r="H1479" s="3"/>
      <c r="I1479" s="3"/>
    </row>
    <row r="1480" spans="1:9">
      <c r="A1480" s="2"/>
      <c r="B1480" s="2"/>
      <c r="G1480" s="3"/>
      <c r="H1480" s="3"/>
      <c r="I1480" s="3"/>
    </row>
    <row r="1481" spans="1:9">
      <c r="A1481" s="2"/>
      <c r="B1481" s="2"/>
      <c r="G1481" s="3"/>
      <c r="H1481" s="3"/>
      <c r="I1481" s="3"/>
    </row>
    <row r="1482" spans="1:9">
      <c r="A1482" s="2"/>
      <c r="B1482" s="2"/>
      <c r="G1482" s="3"/>
      <c r="H1482" s="3"/>
      <c r="I1482" s="3"/>
    </row>
    <row r="1483" spans="1:9">
      <c r="A1483" s="2"/>
      <c r="B1483" s="2"/>
      <c r="G1483" s="3"/>
      <c r="H1483" s="3"/>
      <c r="I1483" s="3"/>
    </row>
    <row r="1484" spans="1:9">
      <c r="A1484" s="2"/>
      <c r="B1484" s="2"/>
      <c r="G1484" s="3"/>
      <c r="H1484" s="3"/>
      <c r="I1484" s="3"/>
    </row>
    <row r="1485" spans="1:9">
      <c r="A1485" s="2"/>
      <c r="B1485" s="2"/>
      <c r="G1485" s="3"/>
      <c r="H1485" s="3"/>
      <c r="I1485" s="3"/>
    </row>
    <row r="1486" spans="1:9">
      <c r="A1486" s="2"/>
      <c r="B1486" s="2"/>
      <c r="G1486" s="3"/>
      <c r="H1486" s="3"/>
      <c r="I1486" s="3"/>
    </row>
    <row r="1487" spans="1:9">
      <c r="A1487" s="2"/>
      <c r="B1487" s="2"/>
      <c r="G1487" s="3"/>
      <c r="H1487" s="3"/>
      <c r="I1487" s="3"/>
    </row>
    <row r="1488" spans="1:9">
      <c r="A1488" s="2"/>
      <c r="B1488" s="2"/>
      <c r="G1488" s="3"/>
      <c r="H1488" s="3"/>
      <c r="I1488" s="3"/>
    </row>
    <row r="1489" spans="1:9">
      <c r="A1489" s="2"/>
      <c r="B1489" s="2"/>
      <c r="G1489" s="3"/>
      <c r="H1489" s="3"/>
      <c r="I1489" s="3"/>
    </row>
    <row r="1490" spans="1:9">
      <c r="A1490" s="2"/>
      <c r="B1490" s="2"/>
      <c r="G1490" s="3"/>
      <c r="H1490" s="3"/>
      <c r="I1490" s="3"/>
    </row>
    <row r="1491" spans="1:9">
      <c r="A1491" s="2"/>
      <c r="B1491" s="2"/>
      <c r="G1491" s="3"/>
      <c r="H1491" s="3"/>
      <c r="I1491" s="3"/>
    </row>
    <row r="1492" spans="1:9">
      <c r="A1492" s="2"/>
      <c r="B1492" s="2"/>
      <c r="G1492" s="3"/>
      <c r="H1492" s="3"/>
      <c r="I1492" s="3"/>
    </row>
    <row r="1493" spans="1:9">
      <c r="A1493" s="2"/>
      <c r="B1493" s="2"/>
      <c r="G1493" s="3"/>
      <c r="H1493" s="3"/>
      <c r="I1493" s="3"/>
    </row>
    <row r="1494" spans="1:9">
      <c r="A1494" s="2"/>
      <c r="B1494" s="2"/>
      <c r="G1494" s="3"/>
      <c r="H1494" s="3"/>
      <c r="I1494" s="3"/>
    </row>
    <row r="1495" spans="1:9">
      <c r="A1495" s="2"/>
      <c r="B1495" s="2"/>
      <c r="G1495" s="3"/>
      <c r="H1495" s="3"/>
      <c r="I1495" s="3"/>
    </row>
    <row r="1496" spans="1:9">
      <c r="A1496" s="2"/>
      <c r="B1496" s="2"/>
      <c r="G1496" s="3"/>
      <c r="H1496" s="3"/>
      <c r="I1496" s="3"/>
    </row>
    <row r="1497" spans="1:9">
      <c r="A1497" s="2"/>
      <c r="B1497" s="2"/>
      <c r="G1497" s="3"/>
      <c r="H1497" s="3"/>
      <c r="I1497" s="3"/>
    </row>
    <row r="1498" spans="1:9">
      <c r="A1498" s="2"/>
      <c r="B1498" s="2"/>
      <c r="G1498" s="3"/>
      <c r="H1498" s="3"/>
      <c r="I1498" s="3"/>
    </row>
    <row r="1499" spans="1:9">
      <c r="A1499" s="2"/>
      <c r="B1499" s="2"/>
      <c r="G1499" s="3"/>
      <c r="H1499" s="3"/>
      <c r="I1499" s="3"/>
    </row>
    <row r="1500" spans="1:9">
      <c r="A1500" s="2"/>
      <c r="B1500" s="2"/>
      <c r="G1500" s="3"/>
      <c r="H1500" s="3"/>
      <c r="I1500" s="3"/>
    </row>
    <row r="1501" spans="1:9">
      <c r="A1501" s="2"/>
      <c r="B1501" s="2"/>
      <c r="G1501" s="3"/>
      <c r="H1501" s="3"/>
      <c r="I1501" s="3"/>
    </row>
    <row r="1502" spans="1:9">
      <c r="A1502" s="2"/>
      <c r="B1502" s="2"/>
      <c r="G1502" s="3"/>
      <c r="H1502" s="3"/>
      <c r="I1502" s="3"/>
    </row>
    <row r="1503" spans="1:9">
      <c r="A1503" s="2"/>
      <c r="B1503" s="2"/>
      <c r="G1503" s="3"/>
      <c r="H1503" s="3"/>
      <c r="I1503" s="3"/>
    </row>
    <row r="1504" spans="1:9">
      <c r="A1504" s="2"/>
      <c r="B1504" s="2"/>
      <c r="G1504" s="3"/>
      <c r="H1504" s="3"/>
      <c r="I1504" s="3"/>
    </row>
    <row r="1505" spans="1:9">
      <c r="A1505" s="2"/>
      <c r="B1505" s="2"/>
      <c r="G1505" s="3"/>
      <c r="H1505" s="3"/>
      <c r="I1505" s="3"/>
    </row>
    <row r="1506" spans="1:9">
      <c r="A1506" s="2"/>
      <c r="B1506" s="2"/>
      <c r="G1506" s="3"/>
      <c r="H1506" s="3"/>
      <c r="I1506" s="3"/>
    </row>
    <row r="1507" spans="1:9">
      <c r="A1507" s="2"/>
      <c r="B1507" s="2"/>
      <c r="G1507" s="3"/>
      <c r="H1507" s="3"/>
      <c r="I1507" s="3"/>
    </row>
    <row r="1508" spans="1:9">
      <c r="A1508" s="2"/>
      <c r="B1508" s="2"/>
      <c r="G1508" s="3"/>
      <c r="H1508" s="3"/>
      <c r="I1508" s="3"/>
    </row>
    <row r="1509" spans="1:9">
      <c r="A1509" s="2"/>
      <c r="B1509" s="2"/>
      <c r="G1509" s="3"/>
      <c r="H1509" s="3"/>
      <c r="I1509" s="3"/>
    </row>
    <row r="1510" spans="1:9">
      <c r="A1510" s="2"/>
      <c r="B1510" s="2"/>
      <c r="G1510" s="3"/>
      <c r="H1510" s="3"/>
      <c r="I1510" s="3"/>
    </row>
    <row r="1511" spans="1:9">
      <c r="A1511" s="2"/>
      <c r="B1511" s="2"/>
      <c r="G1511" s="3"/>
      <c r="H1511" s="3"/>
      <c r="I1511" s="3"/>
    </row>
    <row r="1512" spans="1:9">
      <c r="A1512" s="2"/>
      <c r="B1512" s="2"/>
      <c r="G1512" s="3"/>
      <c r="H1512" s="3"/>
      <c r="I1512" s="3"/>
    </row>
    <row r="1513" spans="1:9">
      <c r="A1513" s="2"/>
      <c r="B1513" s="2"/>
      <c r="G1513" s="3"/>
      <c r="H1513" s="3"/>
      <c r="I1513" s="3"/>
    </row>
    <row r="1514" spans="1:9">
      <c r="A1514" s="2"/>
      <c r="B1514" s="2"/>
      <c r="G1514" s="3"/>
      <c r="H1514" s="3"/>
      <c r="I1514" s="3"/>
    </row>
    <row r="1515" spans="1:9">
      <c r="A1515" s="2"/>
      <c r="B1515" s="2"/>
      <c r="G1515" s="3"/>
      <c r="H1515" s="3"/>
      <c r="I1515" s="3"/>
    </row>
    <row r="1516" spans="1:9">
      <c r="A1516" s="2"/>
      <c r="B1516" s="2"/>
      <c r="G1516" s="3"/>
      <c r="H1516" s="3"/>
      <c r="I1516" s="3"/>
    </row>
    <row r="1517" spans="1:9">
      <c r="A1517" s="2"/>
      <c r="B1517" s="2"/>
      <c r="G1517" s="3"/>
      <c r="H1517" s="3"/>
      <c r="I1517" s="3"/>
    </row>
    <row r="1518" spans="1:9">
      <c r="A1518" s="2"/>
      <c r="B1518" s="2"/>
      <c r="G1518" s="3"/>
      <c r="H1518" s="3"/>
      <c r="I1518" s="3"/>
    </row>
    <row r="1519" spans="1:9">
      <c r="A1519" s="2"/>
      <c r="B1519" s="2"/>
      <c r="G1519" s="3"/>
      <c r="H1519" s="3"/>
      <c r="I1519" s="3"/>
    </row>
    <row r="1520" spans="1:9">
      <c r="A1520" s="2"/>
      <c r="B1520" s="2"/>
      <c r="G1520" s="3"/>
      <c r="H1520" s="3"/>
      <c r="I1520" s="3"/>
    </row>
    <row r="1521" spans="1:9">
      <c r="A1521" s="2"/>
      <c r="B1521" s="2"/>
      <c r="G1521" s="3"/>
      <c r="H1521" s="3"/>
      <c r="I1521" s="3"/>
    </row>
    <row r="1522" spans="1:9">
      <c r="A1522" s="2"/>
      <c r="B1522" s="2"/>
      <c r="G1522" s="3"/>
      <c r="H1522" s="3"/>
      <c r="I1522" s="3"/>
    </row>
    <row r="1523" spans="1:9">
      <c r="A1523" s="2"/>
      <c r="B1523" s="2"/>
      <c r="G1523" s="3"/>
      <c r="H1523" s="3"/>
      <c r="I1523" s="3"/>
    </row>
    <row r="1524" spans="1:9">
      <c r="A1524" s="2"/>
      <c r="B1524" s="2"/>
      <c r="G1524" s="3"/>
      <c r="H1524" s="3"/>
      <c r="I1524" s="3"/>
    </row>
    <row r="1525" spans="1:9">
      <c r="A1525" s="2"/>
      <c r="B1525" s="2"/>
      <c r="G1525" s="3"/>
      <c r="H1525" s="3"/>
      <c r="I1525" s="3"/>
    </row>
    <row r="1526" spans="1:9">
      <c r="A1526" s="2"/>
      <c r="B1526" s="2"/>
      <c r="G1526" s="3"/>
      <c r="H1526" s="3"/>
      <c r="I1526" s="3"/>
    </row>
    <row r="1527" spans="1:9">
      <c r="A1527" s="2"/>
      <c r="B1527" s="2"/>
      <c r="G1527" s="3"/>
      <c r="H1527" s="3"/>
      <c r="I1527" s="3"/>
    </row>
    <row r="1528" spans="1:9">
      <c r="A1528" s="2"/>
      <c r="B1528" s="2"/>
      <c r="G1528" s="3"/>
      <c r="H1528" s="3"/>
      <c r="I1528" s="3"/>
    </row>
    <row r="1529" spans="1:9">
      <c r="A1529" s="2"/>
      <c r="B1529" s="2"/>
      <c r="G1529" s="3"/>
      <c r="H1529" s="3"/>
      <c r="I1529" s="3"/>
    </row>
    <row r="1530" spans="1:9">
      <c r="A1530" s="2"/>
      <c r="B1530" s="2"/>
      <c r="G1530" s="3"/>
      <c r="H1530" s="3"/>
      <c r="I1530" s="3"/>
    </row>
    <row r="1531" spans="1:9">
      <c r="A1531" s="2"/>
      <c r="B1531" s="2"/>
      <c r="G1531" s="3"/>
      <c r="H1531" s="3"/>
      <c r="I1531" s="3"/>
    </row>
    <row r="1532" spans="1:9">
      <c r="A1532" s="2"/>
      <c r="B1532" s="2"/>
      <c r="G1532" s="3"/>
      <c r="H1532" s="3"/>
      <c r="I1532" s="3"/>
    </row>
    <row r="1533" spans="1:9">
      <c r="A1533" s="2"/>
      <c r="B1533" s="2"/>
      <c r="G1533" s="3"/>
      <c r="H1533" s="3"/>
      <c r="I1533" s="3"/>
    </row>
    <row r="1534" spans="1:9">
      <c r="A1534" s="2"/>
      <c r="B1534" s="2"/>
      <c r="G1534" s="3"/>
      <c r="H1534" s="3"/>
      <c r="I1534" s="3"/>
    </row>
    <row r="1535" spans="1:9">
      <c r="A1535" s="2"/>
      <c r="B1535" s="2"/>
      <c r="G1535" s="3"/>
      <c r="H1535" s="3"/>
      <c r="I1535" s="3"/>
    </row>
    <row r="1536" spans="1:9">
      <c r="A1536" s="2"/>
      <c r="B1536" s="2"/>
      <c r="G1536" s="3"/>
      <c r="H1536" s="3"/>
      <c r="I1536" s="3"/>
    </row>
    <row r="1537" spans="1:9">
      <c r="A1537" s="2"/>
      <c r="B1537" s="2"/>
      <c r="G1537" s="3"/>
      <c r="H1537" s="3"/>
      <c r="I1537" s="3"/>
    </row>
    <row r="1538" spans="1:9">
      <c r="A1538" s="2"/>
      <c r="B1538" s="2"/>
      <c r="G1538" s="3"/>
      <c r="H1538" s="3"/>
      <c r="I1538" s="3"/>
    </row>
    <row r="1539" spans="1:9">
      <c r="A1539" s="2"/>
      <c r="B1539" s="2"/>
      <c r="G1539" s="3"/>
      <c r="H1539" s="3"/>
      <c r="I1539" s="3"/>
    </row>
    <row r="1540" spans="1:9">
      <c r="A1540" s="2"/>
      <c r="B1540" s="2"/>
      <c r="G1540" s="3"/>
      <c r="H1540" s="3"/>
      <c r="I1540" s="3"/>
    </row>
    <row r="1541" spans="1:9">
      <c r="A1541" s="2"/>
      <c r="B1541" s="2"/>
      <c r="G1541" s="3"/>
      <c r="H1541" s="3"/>
      <c r="I1541" s="3"/>
    </row>
    <row r="1542" spans="1:9">
      <c r="A1542" s="2"/>
      <c r="B1542" s="2"/>
      <c r="G1542" s="3"/>
      <c r="H1542" s="3"/>
      <c r="I1542" s="3"/>
    </row>
    <row r="1543" spans="1:9">
      <c r="A1543" s="2"/>
      <c r="B1543" s="2"/>
      <c r="G1543" s="3"/>
      <c r="H1543" s="3"/>
      <c r="I1543" s="3"/>
    </row>
    <row r="1544" spans="1:9">
      <c r="A1544" s="2"/>
      <c r="B1544" s="2"/>
      <c r="G1544" s="3"/>
      <c r="H1544" s="3"/>
      <c r="I1544" s="3"/>
    </row>
    <row r="1545" spans="1:9">
      <c r="A1545" s="2"/>
      <c r="B1545" s="2"/>
      <c r="G1545" s="3"/>
      <c r="H1545" s="3"/>
      <c r="I1545" s="3"/>
    </row>
    <row r="1546" spans="1:9">
      <c r="A1546" s="2"/>
      <c r="B1546" s="2"/>
      <c r="G1546" s="3"/>
      <c r="H1546" s="3"/>
      <c r="I1546" s="3"/>
    </row>
    <row r="1547" spans="1:9">
      <c r="A1547" s="2"/>
      <c r="B1547" s="2"/>
      <c r="G1547" s="3"/>
      <c r="H1547" s="3"/>
      <c r="I1547" s="3"/>
    </row>
    <row r="1548" spans="1:9">
      <c r="A1548" s="2"/>
      <c r="B1548" s="2"/>
      <c r="G1548" s="3"/>
      <c r="H1548" s="3"/>
      <c r="I1548" s="3"/>
    </row>
    <row r="1549" spans="1:9">
      <c r="A1549" s="2"/>
      <c r="B1549" s="2"/>
      <c r="G1549" s="3"/>
      <c r="H1549" s="3"/>
      <c r="I1549" s="3"/>
    </row>
    <row r="1550" spans="1:9">
      <c r="A1550" s="2"/>
      <c r="B1550" s="2"/>
      <c r="G1550" s="3"/>
      <c r="H1550" s="3"/>
      <c r="I1550" s="3"/>
    </row>
    <row r="1551" spans="1:9">
      <c r="A1551" s="2"/>
      <c r="B1551" s="2"/>
      <c r="G1551" s="3"/>
      <c r="H1551" s="3"/>
      <c r="I1551" s="3"/>
    </row>
    <row r="1552" spans="1:9">
      <c r="A1552" s="2"/>
      <c r="B1552" s="2"/>
      <c r="G1552" s="3"/>
      <c r="H1552" s="3"/>
      <c r="I1552" s="3"/>
    </row>
    <row r="1553" spans="1:9">
      <c r="A1553" s="2"/>
      <c r="B1553" s="2"/>
      <c r="G1553" s="3"/>
      <c r="H1553" s="3"/>
      <c r="I1553" s="3"/>
    </row>
    <row r="1554" spans="1:9">
      <c r="A1554" s="2"/>
      <c r="B1554" s="2"/>
      <c r="G1554" s="3"/>
      <c r="H1554" s="3"/>
      <c r="I1554" s="3"/>
    </row>
    <row r="1555" spans="1:9">
      <c r="A1555" s="2"/>
      <c r="B1555" s="2"/>
      <c r="G1555" s="3"/>
      <c r="H1555" s="3"/>
      <c r="I1555" s="3"/>
    </row>
    <row r="1556" spans="1:9">
      <c r="A1556" s="2"/>
      <c r="B1556" s="2"/>
      <c r="G1556" s="3"/>
      <c r="H1556" s="3"/>
      <c r="I1556" s="3"/>
    </row>
    <row r="1557" spans="1:9">
      <c r="A1557" s="2"/>
      <c r="B1557" s="2"/>
      <c r="G1557" s="3"/>
      <c r="H1557" s="3"/>
      <c r="I1557" s="3"/>
    </row>
    <row r="1558" spans="1:9">
      <c r="A1558" s="2"/>
      <c r="B1558" s="2"/>
      <c r="G1558" s="3"/>
      <c r="H1558" s="3"/>
      <c r="I1558" s="3"/>
    </row>
    <row r="1559" spans="1:9">
      <c r="A1559" s="2"/>
      <c r="B1559" s="2"/>
      <c r="G1559" s="3"/>
      <c r="H1559" s="3"/>
      <c r="I1559" s="3"/>
    </row>
    <row r="1560" spans="1:9">
      <c r="A1560" s="2"/>
      <c r="B1560" s="2"/>
      <c r="G1560" s="3"/>
      <c r="H1560" s="3"/>
      <c r="I1560" s="3"/>
    </row>
    <row r="1561" spans="1:9">
      <c r="A1561" s="2"/>
      <c r="B1561" s="2"/>
      <c r="G1561" s="3"/>
      <c r="H1561" s="3"/>
      <c r="I1561" s="3"/>
    </row>
    <row r="1562" spans="1:9">
      <c r="A1562" s="2"/>
      <c r="B1562" s="2"/>
      <c r="G1562" s="3"/>
      <c r="H1562" s="3"/>
      <c r="I1562" s="3"/>
    </row>
  </sheetData>
  <mergeCells count="262">
    <mergeCell ref="A181:F181"/>
    <mergeCell ref="D189:F189"/>
    <mergeCell ref="D182:F182"/>
    <mergeCell ref="D183:F183"/>
    <mergeCell ref="D184:F184"/>
    <mergeCell ref="D185:F185"/>
    <mergeCell ref="D186:F186"/>
    <mergeCell ref="D187:F187"/>
    <mergeCell ref="A173:A180"/>
    <mergeCell ref="B173:B180"/>
    <mergeCell ref="C173:C180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8:F188"/>
    <mergeCell ref="A165:A172"/>
    <mergeCell ref="B165:B172"/>
    <mergeCell ref="C165:C172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A157:A164"/>
    <mergeCell ref="B157:B164"/>
    <mergeCell ref="C157:C164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A149:A156"/>
    <mergeCell ref="B149:B156"/>
    <mergeCell ref="C149:C156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A141:A148"/>
    <mergeCell ref="B141:B148"/>
    <mergeCell ref="C141:C148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A133:A140"/>
    <mergeCell ref="B133:B140"/>
    <mergeCell ref="C133:C140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A125:A132"/>
    <mergeCell ref="B125:B132"/>
    <mergeCell ref="C125:C132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A117:A124"/>
    <mergeCell ref="B117:B124"/>
    <mergeCell ref="C117:C124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A109:A116"/>
    <mergeCell ref="B109:B116"/>
    <mergeCell ref="C109:C116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A101:A108"/>
    <mergeCell ref="B101:B108"/>
    <mergeCell ref="C101:C108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A93:A100"/>
    <mergeCell ref="B93:B100"/>
    <mergeCell ref="C93:C100"/>
    <mergeCell ref="D93:F93"/>
    <mergeCell ref="D94:F94"/>
    <mergeCell ref="D95:F95"/>
    <mergeCell ref="D96:F96"/>
    <mergeCell ref="D97:F97"/>
    <mergeCell ref="D98:F98"/>
    <mergeCell ref="D99:F99"/>
    <mergeCell ref="D100:F100"/>
    <mergeCell ref="A85:A92"/>
    <mergeCell ref="B85:B92"/>
    <mergeCell ref="C85:C92"/>
    <mergeCell ref="D85:F85"/>
    <mergeCell ref="D86:F86"/>
    <mergeCell ref="D87:F87"/>
    <mergeCell ref="D88:F88"/>
    <mergeCell ref="D89:F89"/>
    <mergeCell ref="D90:F90"/>
    <mergeCell ref="D91:F91"/>
    <mergeCell ref="D92:F92"/>
    <mergeCell ref="A76:A84"/>
    <mergeCell ref="B76:B84"/>
    <mergeCell ref="C76:C84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A68:A75"/>
    <mergeCell ref="B68:B75"/>
    <mergeCell ref="C68:C75"/>
    <mergeCell ref="D68:F68"/>
    <mergeCell ref="D69:F69"/>
    <mergeCell ref="D70:F70"/>
    <mergeCell ref="D71:F71"/>
    <mergeCell ref="D72:F72"/>
    <mergeCell ref="D73:F73"/>
    <mergeCell ref="D74:F74"/>
    <mergeCell ref="D75:F75"/>
    <mergeCell ref="A60:A67"/>
    <mergeCell ref="B60:B67"/>
    <mergeCell ref="C60:C67"/>
    <mergeCell ref="D60:F60"/>
    <mergeCell ref="D61:F61"/>
    <mergeCell ref="D62:F62"/>
    <mergeCell ref="D63:F63"/>
    <mergeCell ref="D64:F64"/>
    <mergeCell ref="D65:F65"/>
    <mergeCell ref="D66:F66"/>
    <mergeCell ref="D67:F67"/>
    <mergeCell ref="A52:A59"/>
    <mergeCell ref="B52:B59"/>
    <mergeCell ref="C52:C59"/>
    <mergeCell ref="D52:F52"/>
    <mergeCell ref="D53:F53"/>
    <mergeCell ref="D54:F54"/>
    <mergeCell ref="D55:F55"/>
    <mergeCell ref="D56:F56"/>
    <mergeCell ref="D57:F57"/>
    <mergeCell ref="D58:F58"/>
    <mergeCell ref="D59:F59"/>
    <mergeCell ref="A44:A51"/>
    <mergeCell ref="B44:B51"/>
    <mergeCell ref="C44:C51"/>
    <mergeCell ref="D44:F44"/>
    <mergeCell ref="D45:F45"/>
    <mergeCell ref="D46:F46"/>
    <mergeCell ref="D47:F47"/>
    <mergeCell ref="D48:F48"/>
    <mergeCell ref="D49:F49"/>
    <mergeCell ref="D50:F50"/>
    <mergeCell ref="D51:F51"/>
    <mergeCell ref="A36:A43"/>
    <mergeCell ref="B36:B43"/>
    <mergeCell ref="C36:C43"/>
    <mergeCell ref="D36:F36"/>
    <mergeCell ref="D37:F37"/>
    <mergeCell ref="D38:F38"/>
    <mergeCell ref="D39:F39"/>
    <mergeCell ref="D40:F40"/>
    <mergeCell ref="D41:F41"/>
    <mergeCell ref="D42:F42"/>
    <mergeCell ref="D43:F43"/>
    <mergeCell ref="A28:A35"/>
    <mergeCell ref="B28:B35"/>
    <mergeCell ref="C28:C35"/>
    <mergeCell ref="D28:F28"/>
    <mergeCell ref="D29:F29"/>
    <mergeCell ref="D30:F30"/>
    <mergeCell ref="D31:F31"/>
    <mergeCell ref="D32:F32"/>
    <mergeCell ref="D33:F33"/>
    <mergeCell ref="D34:F34"/>
    <mergeCell ref="D35:F35"/>
    <mergeCell ref="A20:A27"/>
    <mergeCell ref="B20:B27"/>
    <mergeCell ref="C20:C27"/>
    <mergeCell ref="D20:F20"/>
    <mergeCell ref="D21:F21"/>
    <mergeCell ref="D22:F22"/>
    <mergeCell ref="D23:F23"/>
    <mergeCell ref="D24:F24"/>
    <mergeCell ref="D25:F25"/>
    <mergeCell ref="D26:F26"/>
    <mergeCell ref="D27:F27"/>
    <mergeCell ref="A12:A19"/>
    <mergeCell ref="B12:B19"/>
    <mergeCell ref="C12:C19"/>
    <mergeCell ref="D12:F12"/>
    <mergeCell ref="D13:F13"/>
    <mergeCell ref="D14:F14"/>
    <mergeCell ref="D15:F15"/>
    <mergeCell ref="D16:F16"/>
    <mergeCell ref="D17:F17"/>
    <mergeCell ref="D18:F18"/>
    <mergeCell ref="D19:F19"/>
    <mergeCell ref="S2:S3"/>
    <mergeCell ref="A4:A11"/>
    <mergeCell ref="B4:B11"/>
    <mergeCell ref="C4:C11"/>
    <mergeCell ref="D4:F4"/>
    <mergeCell ref="D5:F5"/>
    <mergeCell ref="D6:F6"/>
    <mergeCell ref="D7:F7"/>
    <mergeCell ref="D8:F8"/>
    <mergeCell ref="D9:F9"/>
    <mergeCell ref="D10:F10"/>
    <mergeCell ref="D11:F11"/>
    <mergeCell ref="A1:P1"/>
    <mergeCell ref="A2:B2"/>
    <mergeCell ref="C2:C3"/>
    <mergeCell ref="D2:F3"/>
    <mergeCell ref="G2:G3"/>
    <mergeCell ref="H2:H3"/>
    <mergeCell ref="I2:I3"/>
    <mergeCell ref="Q2:Q3"/>
    <mergeCell ref="R2:R3"/>
  </mergeCells>
  <pageMargins left="0.55118110236220474" right="0.48" top="0.39370078740157483" bottom="0.39370078740157483" header="0.19685039370078741" footer="0.19685039370078741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Годовой отчет 2023</vt:lpstr>
      <vt:lpstr>Лист2</vt:lpstr>
      <vt:lpstr>Лист3</vt:lpstr>
      <vt:lpstr>Лист4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С.В. Сизянов</dc:creator>
  <cp:lastModifiedBy>И.А. Лапина</cp:lastModifiedBy>
  <cp:lastPrinted>2024-02-13T12:48:58Z</cp:lastPrinted>
  <dcterms:created xsi:type="dcterms:W3CDTF">2015-05-13T12:53:53Z</dcterms:created>
  <dcterms:modified xsi:type="dcterms:W3CDTF">2024-02-16T07:55:06Z</dcterms:modified>
</cp:coreProperties>
</file>